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Original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144" i="1"/>
  <c r="F144"/>
  <c r="G143"/>
  <c r="F143"/>
  <c r="G141"/>
  <c r="F141"/>
  <c r="G140"/>
  <c r="F140"/>
  <c r="G138"/>
  <c r="F138"/>
  <c r="G137"/>
  <c r="F137"/>
  <c r="G135"/>
  <c r="F135"/>
  <c r="G134"/>
  <c r="F134"/>
  <c r="G133"/>
  <c r="F133"/>
  <c r="G131"/>
  <c r="F131"/>
  <c r="G130"/>
  <c r="F130"/>
  <c r="G128"/>
  <c r="F128"/>
  <c r="G127"/>
  <c r="F127"/>
  <c r="G90"/>
  <c r="G89"/>
  <c r="G91"/>
  <c r="G92"/>
  <c r="G94"/>
  <c r="G95"/>
  <c r="G96"/>
  <c r="G97"/>
  <c r="G98"/>
  <c r="G99"/>
  <c r="G101"/>
  <c r="G102"/>
  <c r="G109"/>
  <c r="G108"/>
  <c r="G107"/>
  <c r="G106"/>
  <c r="G105"/>
  <c r="G104"/>
  <c r="G87"/>
  <c r="G86"/>
  <c r="G85"/>
  <c r="G84"/>
  <c r="G83"/>
  <c r="G82"/>
  <c r="G81"/>
  <c r="G80"/>
  <c r="G78"/>
  <c r="G76"/>
  <c r="G75"/>
  <c r="G74"/>
  <c r="G72"/>
  <c r="G71"/>
  <c r="G70"/>
  <c r="G69"/>
  <c r="G67"/>
  <c r="G66"/>
  <c r="G44"/>
  <c r="G45"/>
  <c r="G46"/>
  <c r="G48"/>
  <c r="G49"/>
  <c r="G50"/>
  <c r="G52"/>
  <c r="G53"/>
  <c r="G55"/>
  <c r="G56"/>
  <c r="G64"/>
  <c r="G63"/>
  <c r="G62"/>
  <c r="G61"/>
  <c r="G60"/>
  <c r="G59"/>
  <c r="G58"/>
  <c r="G42"/>
  <c r="G41"/>
  <c r="G40"/>
  <c r="G39"/>
  <c r="G38"/>
  <c r="G37"/>
  <c r="G36"/>
  <c r="G35"/>
  <c r="G33"/>
  <c r="G32"/>
  <c r="G30"/>
  <c r="G28"/>
  <c r="G27"/>
  <c r="G26"/>
  <c r="G24"/>
  <c r="G22"/>
  <c r="G21"/>
  <c r="G20"/>
  <c r="G19"/>
  <c r="G17"/>
  <c r="G16"/>
  <c r="G15"/>
  <c r="G14"/>
  <c r="G13"/>
  <c r="G12"/>
  <c r="G11"/>
  <c r="G161"/>
  <c r="F161"/>
  <c r="G160"/>
  <c r="F160"/>
  <c r="G159"/>
  <c r="F159"/>
  <c r="G158"/>
  <c r="F158"/>
  <c r="G157"/>
  <c r="F157"/>
  <c r="G155"/>
  <c r="F155"/>
  <c r="G153"/>
  <c r="F153"/>
  <c r="G152"/>
  <c r="F152"/>
  <c r="G151"/>
  <c r="F151"/>
  <c r="G150"/>
  <c r="F150"/>
  <c r="G149"/>
  <c r="F149"/>
  <c r="G148"/>
  <c r="F148"/>
  <c r="G147"/>
  <c r="F147"/>
  <c r="G146"/>
  <c r="F146"/>
  <c r="G113"/>
  <c r="G125"/>
  <c r="G124"/>
  <c r="G123"/>
  <c r="G122"/>
  <c r="G121"/>
  <c r="G120"/>
  <c r="G119"/>
  <c r="G118"/>
  <c r="G117"/>
  <c r="G116"/>
  <c r="G115"/>
  <c r="G114"/>
  <c r="G111"/>
  <c r="G9"/>
  <c r="G8"/>
  <c r="G7"/>
  <c r="G5"/>
  <c r="G4"/>
  <c r="F125"/>
  <c r="F124"/>
  <c r="F123"/>
  <c r="F122"/>
  <c r="F121"/>
  <c r="F120"/>
  <c r="F119"/>
  <c r="F118"/>
  <c r="F117"/>
  <c r="F116"/>
  <c r="F115"/>
  <c r="F114"/>
  <c r="F113"/>
  <c r="F111"/>
  <c r="F109"/>
  <c r="F108"/>
  <c r="F107"/>
  <c r="F106"/>
  <c r="F105"/>
  <c r="F104"/>
  <c r="F102"/>
  <c r="F101"/>
  <c r="F99"/>
  <c r="F98"/>
  <c r="F97"/>
  <c r="F96"/>
  <c r="F95"/>
  <c r="F94"/>
  <c r="F92"/>
  <c r="F91"/>
  <c r="F90"/>
  <c r="F89"/>
  <c r="F87"/>
  <c r="F86"/>
  <c r="F85"/>
  <c r="F84"/>
  <c r="F83"/>
  <c r="F82"/>
  <c r="F81"/>
  <c r="F80"/>
  <c r="F78"/>
  <c r="F76"/>
  <c r="F75"/>
  <c r="F74"/>
  <c r="F72"/>
  <c r="F71"/>
  <c r="F70"/>
  <c r="F69"/>
  <c r="F67"/>
  <c r="F66"/>
  <c r="F64"/>
  <c r="F63"/>
  <c r="F62"/>
  <c r="F61"/>
  <c r="F60"/>
  <c r="F59"/>
  <c r="F58"/>
  <c r="F55"/>
  <c r="F56"/>
  <c r="F53"/>
  <c r="F52"/>
  <c r="F50"/>
  <c r="F49"/>
  <c r="F48"/>
  <c r="F46"/>
  <c r="F45"/>
  <c r="F44"/>
  <c r="F42"/>
  <c r="F41"/>
  <c r="F40"/>
  <c r="F39"/>
  <c r="F38"/>
  <c r="F37"/>
  <c r="F36"/>
  <c r="F35"/>
  <c r="F33"/>
  <c r="F32"/>
  <c r="F30"/>
  <c r="F28"/>
  <c r="F27"/>
  <c r="F26"/>
  <c r="F24"/>
  <c r="F22"/>
  <c r="F21"/>
  <c r="F20"/>
  <c r="F19"/>
  <c r="F17"/>
  <c r="F16"/>
  <c r="F15"/>
  <c r="F14"/>
  <c r="F13"/>
  <c r="F12"/>
  <c r="F11"/>
  <c r="F9"/>
  <c r="F8"/>
  <c r="F7"/>
  <c r="F5"/>
  <c r="F4"/>
</calcChain>
</file>

<file path=xl/sharedStrings.xml><?xml version="1.0" encoding="utf-8"?>
<sst xmlns="http://schemas.openxmlformats.org/spreadsheetml/2006/main" count="175" uniqueCount="113">
  <si>
    <t xml:space="preserve">Benton County </t>
  </si>
  <si>
    <t xml:space="preserve">Clackamas County </t>
  </si>
  <si>
    <t xml:space="preserve">Clatsop County </t>
  </si>
  <si>
    <t xml:space="preserve">Columbia County </t>
  </si>
  <si>
    <t xml:space="preserve">Crook County </t>
  </si>
  <si>
    <t xml:space="preserve">Grant County </t>
  </si>
  <si>
    <t xml:space="preserve">Harney County </t>
  </si>
  <si>
    <t xml:space="preserve">Hood River County </t>
  </si>
  <si>
    <t xml:space="preserve">Jackson County </t>
  </si>
  <si>
    <t xml:space="preserve">Jefferson County </t>
  </si>
  <si>
    <t xml:space="preserve">Lincoln County </t>
  </si>
  <si>
    <t xml:space="preserve">Linn County </t>
  </si>
  <si>
    <t xml:space="preserve">Malheur County </t>
  </si>
  <si>
    <t xml:space="preserve">Polk County </t>
  </si>
  <si>
    <t xml:space="preserve">Tillamook County </t>
  </si>
  <si>
    <t xml:space="preserve">Umatilla County </t>
  </si>
  <si>
    <t xml:space="preserve">Wheeler County </t>
  </si>
  <si>
    <t xml:space="preserve">Yamhill County </t>
  </si>
  <si>
    <t xml:space="preserve"> Total  </t>
  </si>
  <si>
    <t xml:space="preserve">Facility of Birth  </t>
  </si>
  <si>
    <t xml:space="preserve">Method of Delivery  </t>
  </si>
  <si>
    <t xml:space="preserve">Vaginal </t>
  </si>
  <si>
    <t>VBAC</t>
  </si>
  <si>
    <t xml:space="preserve">Cesarean  </t>
  </si>
  <si>
    <t>Baker County</t>
  </si>
  <si>
    <t>Home Birth (Planned)</t>
  </si>
  <si>
    <t>Other</t>
  </si>
  <si>
    <t>Saint Alphonsus Medical Center - Baker City</t>
  </si>
  <si>
    <t>Good Samaritan Regional Medical Center</t>
  </si>
  <si>
    <t>Cesarean Rate</t>
  </si>
  <si>
    <t xml:space="preserve">Legacy Meridian Park Hospital </t>
  </si>
  <si>
    <t>Providence Milwaukie Hospital</t>
  </si>
  <si>
    <t xml:space="preserve">Providence Willamette Falls Medical Center </t>
  </si>
  <si>
    <t>Home Birth (Unplanned)</t>
  </si>
  <si>
    <t>Kaiser Sunnyside Medical Center</t>
  </si>
  <si>
    <t>Providence Seaside Hospital</t>
  </si>
  <si>
    <t xml:space="preserve">Columbia Memorial Hospital   </t>
  </si>
  <si>
    <t xml:space="preserve">Coos County </t>
  </si>
  <si>
    <t xml:space="preserve">Coquille Valley Hospital </t>
  </si>
  <si>
    <t xml:space="preserve">Bay Area Hospital </t>
  </si>
  <si>
    <t>Pioneer Memorial Hospital(Prineville)</t>
  </si>
  <si>
    <t xml:space="preserve">Curry County </t>
  </si>
  <si>
    <t xml:space="preserve">Curry General Hospital </t>
  </si>
  <si>
    <t xml:space="preserve">Deschutes County </t>
  </si>
  <si>
    <t xml:space="preserve">Douglas County </t>
  </si>
  <si>
    <t>St. Charles Medical Center - Bend</t>
  </si>
  <si>
    <t>St. Charles Medical Center - Redmond</t>
  </si>
  <si>
    <t>Bend Birth Center</t>
  </si>
  <si>
    <t>Motherwise Community Birth Center</t>
  </si>
  <si>
    <t>Freestanding Birth Center</t>
  </si>
  <si>
    <t xml:space="preserve">Mercy Medical Center </t>
  </si>
  <si>
    <t xml:space="preserve">Blue Mountain Hospital District </t>
  </si>
  <si>
    <t>Harney District Hospital</t>
  </si>
  <si>
    <t>Providence Hood River Memorial Hospital</t>
  </si>
  <si>
    <t>Ashland Community Hospital</t>
  </si>
  <si>
    <t>Providence Medford Medical Center</t>
  </si>
  <si>
    <t>Rogue Valley Medical Center</t>
  </si>
  <si>
    <t>Mountain View Hospital District</t>
  </si>
  <si>
    <t>Josephine County</t>
  </si>
  <si>
    <t xml:space="preserve">Lake County </t>
  </si>
  <si>
    <t>Three Rivers Community Hospital</t>
  </si>
  <si>
    <t>Klamath County</t>
  </si>
  <si>
    <t>Sky Lakes Medical Center</t>
  </si>
  <si>
    <t>Lake District Hospital</t>
  </si>
  <si>
    <t xml:space="preserve">Lane County </t>
  </si>
  <si>
    <t>McKenzie-Willamette Medical Center</t>
  </si>
  <si>
    <t>Peace Harbor Hospital</t>
  </si>
  <si>
    <t>Sacred Heart - River Bend</t>
  </si>
  <si>
    <t>Nurse Midwifery Birth Center</t>
  </si>
  <si>
    <t xml:space="preserve">Sacred Waters Birthing Center </t>
  </si>
  <si>
    <t>Samaritan North Lincoln Hospital</t>
  </si>
  <si>
    <t>Samaritan Pacific Communities Hospital</t>
  </si>
  <si>
    <t>Home Sweet Home Birth Center</t>
  </si>
  <si>
    <t xml:space="preserve">Saint Alphonsus Medical Center - Ontario </t>
  </si>
  <si>
    <t>Samaritan Albany General Hospital</t>
  </si>
  <si>
    <t>Samaritan Lebanon Community Hospital</t>
  </si>
  <si>
    <t xml:space="preserve">Marion County  </t>
  </si>
  <si>
    <t xml:space="preserve"> Morrow County </t>
  </si>
  <si>
    <t xml:space="preserve">Salem Hospital </t>
  </si>
  <si>
    <t>Santiam Memorial Hospital</t>
  </si>
  <si>
    <t>Silverton Hospital</t>
  </si>
  <si>
    <t xml:space="preserve"> Multnomah County </t>
  </si>
  <si>
    <t>Legacy Good Samaritan Hospital &amp; Medical Center</t>
  </si>
  <si>
    <t>Adventist Medical Center</t>
  </si>
  <si>
    <t>Legacy Emanuel Hospital &amp; Health Center</t>
  </si>
  <si>
    <t>Legacy Mt. Hood Medical Center</t>
  </si>
  <si>
    <t>OHSU Hospitals &amp; Clinic</t>
  </si>
  <si>
    <t xml:space="preserve">Providence Portland Medical Center </t>
  </si>
  <si>
    <t>Alma Midwifery Services</t>
  </si>
  <si>
    <t>Andaluz Waterbirth Center - Portland</t>
  </si>
  <si>
    <t>Natural Childbirth &amp; Family Clinic</t>
  </si>
  <si>
    <t xml:space="preserve">Freestanding Birth Center </t>
  </si>
  <si>
    <t xml:space="preserve">Home Birth (Unplanned) </t>
  </si>
  <si>
    <t xml:space="preserve">Other </t>
  </si>
  <si>
    <t>VBAC Rate</t>
  </si>
  <si>
    <t xml:space="preserve">Washington County </t>
  </si>
  <si>
    <t xml:space="preserve">Providence St. Vincent Medical Center </t>
  </si>
  <si>
    <t>Tuality Community Hospital - Hillsboro</t>
  </si>
  <si>
    <t>Andaluz Waterbirth Center - Tualatin</t>
  </si>
  <si>
    <t>Clinic/Doctor’s Office</t>
  </si>
  <si>
    <t>Tillamook County General Hospital</t>
  </si>
  <si>
    <t>Good Shepherd Medical Center</t>
  </si>
  <si>
    <t xml:space="preserve">St. Anthony Hospital </t>
  </si>
  <si>
    <t xml:space="preserve">Union County  </t>
  </si>
  <si>
    <t xml:space="preserve">Grande Ronde Hospital </t>
  </si>
  <si>
    <t>Wallowa County</t>
  </si>
  <si>
    <t xml:space="preserve">Wallowa Memorial Hospital </t>
  </si>
  <si>
    <t>Mid-Columbia Medical Center</t>
  </si>
  <si>
    <t>Wasco County</t>
  </si>
  <si>
    <t xml:space="preserve">Providence Newberg Medical Center </t>
  </si>
  <si>
    <t xml:space="preserve">Willamette Valley Medical Center </t>
  </si>
  <si>
    <t xml:space="preserve">Bella Vie Gentle Birth Center </t>
  </si>
  <si>
    <t>Statistics pulled from: http://public.health.oregon.gov/BirthDeathCertificates/VitalStatistics//birth/
Documents/facilcesarean11.pdf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</si>
</sst>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0" xfId="0" applyNumberFormat="1"/>
    <xf numFmtId="0" fontId="0" fillId="0" borderId="0" xfId="0" applyFill="1" applyAlignment="1">
      <alignment horizontal="center"/>
    </xf>
    <xf numFmtId="164" fontId="0" fillId="0" borderId="0" xfId="0" applyNumberFormat="1" applyFill="1"/>
    <xf numFmtId="10" fontId="0" fillId="0" borderId="0" xfId="0" applyNumberForma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pane ySplit="2" topLeftCell="A150" activePane="bottomLeft" state="frozen"/>
      <selection pane="bottomLeft" activeCell="A168" sqref="A168:G168"/>
    </sheetView>
  </sheetViews>
  <sheetFormatPr defaultRowHeight="15"/>
  <cols>
    <col min="1" max="1" width="46.85546875" customWidth="1"/>
    <col min="2" max="2" width="11.85546875" style="6" customWidth="1"/>
    <col min="3" max="3" width="16.28515625" style="6" customWidth="1"/>
    <col min="4" max="4" width="12.42578125" style="6" customWidth="1"/>
    <col min="5" max="5" width="9.140625" style="6"/>
    <col min="6" max="6" width="12.140625" style="5" customWidth="1"/>
    <col min="7" max="7" width="10.5703125" style="9" customWidth="1"/>
  </cols>
  <sheetData>
    <row r="1" spans="1:8" s="2" customFormat="1" ht="42" customHeight="1">
      <c r="A1" s="15" t="s">
        <v>19</v>
      </c>
      <c r="B1" s="15" t="s">
        <v>18</v>
      </c>
      <c r="C1" s="15" t="s">
        <v>20</v>
      </c>
      <c r="D1" s="15"/>
      <c r="E1" s="15"/>
      <c r="F1" s="16" t="s">
        <v>29</v>
      </c>
      <c r="G1" s="18" t="s">
        <v>94</v>
      </c>
    </row>
    <row r="2" spans="1:8" s="2" customFormat="1" ht="42" customHeight="1">
      <c r="A2" s="15"/>
      <c r="B2" s="15"/>
      <c r="C2" s="3" t="s">
        <v>21</v>
      </c>
      <c r="D2" s="3" t="s">
        <v>22</v>
      </c>
      <c r="E2" s="3" t="s">
        <v>23</v>
      </c>
      <c r="F2" s="17"/>
      <c r="G2" s="18"/>
    </row>
    <row r="3" spans="1:8" s="2" customFormat="1">
      <c r="A3" s="19" t="s">
        <v>24</v>
      </c>
      <c r="B3" s="20"/>
      <c r="C3" s="20"/>
      <c r="D3" s="20"/>
      <c r="E3" s="20"/>
      <c r="F3" s="21"/>
      <c r="G3" s="21"/>
    </row>
    <row r="4" spans="1:8">
      <c r="A4" t="s">
        <v>27</v>
      </c>
      <c r="B4" s="6">
        <v>121</v>
      </c>
      <c r="C4" s="6">
        <v>93</v>
      </c>
      <c r="D4" s="6">
        <v>1</v>
      </c>
      <c r="E4" s="6">
        <v>27</v>
      </c>
      <c r="F4" s="5">
        <f>E4/B4</f>
        <v>0.2231404958677686</v>
      </c>
      <c r="G4" s="9">
        <f>D4/B4</f>
        <v>8.2644628099173556E-3</v>
      </c>
    </row>
    <row r="5" spans="1:8">
      <c r="A5" t="s">
        <v>25</v>
      </c>
      <c r="B5" s="6">
        <v>9</v>
      </c>
      <c r="C5" s="6">
        <v>9</v>
      </c>
      <c r="D5" s="6">
        <v>0</v>
      </c>
      <c r="E5" s="6">
        <v>0</v>
      </c>
      <c r="F5" s="5">
        <f>E5/B5</f>
        <v>0</v>
      </c>
      <c r="G5" s="9">
        <f>D5/B5</f>
        <v>0</v>
      </c>
    </row>
    <row r="6" spans="1:8" s="4" customFormat="1">
      <c r="A6" s="13" t="s">
        <v>0</v>
      </c>
      <c r="B6" s="13"/>
      <c r="C6" s="13"/>
      <c r="D6" s="13"/>
      <c r="E6" s="13"/>
      <c r="F6" s="22"/>
      <c r="G6" s="22"/>
      <c r="H6"/>
    </row>
    <row r="7" spans="1:8">
      <c r="A7" t="s">
        <v>28</v>
      </c>
      <c r="B7" s="6">
        <v>1062</v>
      </c>
      <c r="C7" s="6">
        <v>805</v>
      </c>
      <c r="D7" s="6">
        <v>37</v>
      </c>
      <c r="E7" s="6">
        <v>220</v>
      </c>
      <c r="F7" s="5">
        <f>E7/B7</f>
        <v>0.2071563088512241</v>
      </c>
      <c r="G7" s="9">
        <f t="shared" ref="G7:G44" si="0">D7/B7</f>
        <v>3.4839924670433148E-2</v>
      </c>
    </row>
    <row r="8" spans="1:8">
      <c r="A8" t="s">
        <v>25</v>
      </c>
      <c r="B8" s="6">
        <v>51</v>
      </c>
      <c r="C8" s="6">
        <v>48</v>
      </c>
      <c r="D8" s="6">
        <v>3</v>
      </c>
      <c r="E8" s="6">
        <v>0</v>
      </c>
      <c r="F8" s="5">
        <f>E8/B8</f>
        <v>0</v>
      </c>
      <c r="G8" s="9">
        <f t="shared" si="0"/>
        <v>5.8823529411764705E-2</v>
      </c>
    </row>
    <row r="9" spans="1:8">
      <c r="A9" t="s">
        <v>26</v>
      </c>
      <c r="B9" s="6">
        <v>1</v>
      </c>
      <c r="C9" s="6">
        <v>1</v>
      </c>
      <c r="D9" s="6">
        <v>0</v>
      </c>
      <c r="E9" s="6">
        <v>0</v>
      </c>
      <c r="F9" s="5">
        <f>E9/B9</f>
        <v>0</v>
      </c>
      <c r="G9" s="9">
        <f t="shared" si="0"/>
        <v>0</v>
      </c>
    </row>
    <row r="10" spans="1:8" s="4" customFormat="1">
      <c r="A10" s="13" t="s">
        <v>1</v>
      </c>
      <c r="B10" s="14"/>
      <c r="C10" s="14"/>
      <c r="D10" s="14"/>
      <c r="E10" s="14"/>
      <c r="F10" s="14"/>
      <c r="G10" s="14"/>
      <c r="H10"/>
    </row>
    <row r="11" spans="1:8">
      <c r="A11" s="1" t="s">
        <v>34</v>
      </c>
      <c r="B11" s="6">
        <v>1807</v>
      </c>
      <c r="C11" s="6">
        <v>1360</v>
      </c>
      <c r="D11" s="6">
        <v>65</v>
      </c>
      <c r="E11" s="6">
        <v>382</v>
      </c>
      <c r="F11" s="5">
        <f t="shared" ref="F11:F17" si="1">E11/B11</f>
        <v>0.21140011068068623</v>
      </c>
      <c r="G11" s="9">
        <f t="shared" si="0"/>
        <v>3.5971223021582732E-2</v>
      </c>
    </row>
    <row r="12" spans="1:8">
      <c r="A12" s="1" t="s">
        <v>30</v>
      </c>
      <c r="B12" s="6">
        <v>849</v>
      </c>
      <c r="C12" s="6">
        <v>526</v>
      </c>
      <c r="D12" s="6">
        <v>11</v>
      </c>
      <c r="E12" s="6">
        <v>312</v>
      </c>
      <c r="F12" s="5">
        <f t="shared" si="1"/>
        <v>0.36749116607773852</v>
      </c>
      <c r="G12" s="9">
        <f t="shared" si="0"/>
        <v>1.2956419316843345E-2</v>
      </c>
    </row>
    <row r="13" spans="1:8">
      <c r="A13" s="1" t="s">
        <v>31</v>
      </c>
      <c r="B13" s="6">
        <v>519</v>
      </c>
      <c r="C13" s="6">
        <v>362</v>
      </c>
      <c r="D13" s="6">
        <v>2</v>
      </c>
      <c r="E13" s="6">
        <v>155</v>
      </c>
      <c r="F13" s="5">
        <f t="shared" si="1"/>
        <v>0.29865125240847784</v>
      </c>
      <c r="G13" s="9">
        <f t="shared" si="0"/>
        <v>3.8535645472061657E-3</v>
      </c>
    </row>
    <row r="14" spans="1:8">
      <c r="A14" s="1" t="s">
        <v>32</v>
      </c>
      <c r="B14" s="6">
        <v>972</v>
      </c>
      <c r="C14" s="6">
        <v>715</v>
      </c>
      <c r="D14" s="6">
        <v>18</v>
      </c>
      <c r="E14" s="6">
        <v>239</v>
      </c>
      <c r="F14" s="5">
        <f t="shared" si="1"/>
        <v>0.24588477366255143</v>
      </c>
      <c r="G14" s="9">
        <f t="shared" si="0"/>
        <v>1.8518518518518517E-2</v>
      </c>
    </row>
    <row r="15" spans="1:8">
      <c r="A15" t="s">
        <v>25</v>
      </c>
      <c r="B15" s="6">
        <v>93</v>
      </c>
      <c r="C15" s="6">
        <v>89</v>
      </c>
      <c r="D15" s="6">
        <v>4</v>
      </c>
      <c r="E15" s="6">
        <v>0</v>
      </c>
      <c r="F15" s="5">
        <f t="shared" si="1"/>
        <v>0</v>
      </c>
      <c r="G15" s="9">
        <f t="shared" si="0"/>
        <v>4.3010752688172046E-2</v>
      </c>
    </row>
    <row r="16" spans="1:8">
      <c r="A16" t="s">
        <v>33</v>
      </c>
      <c r="B16" s="6">
        <v>6</v>
      </c>
      <c r="C16" s="6">
        <v>6</v>
      </c>
      <c r="D16" s="6">
        <v>0</v>
      </c>
      <c r="E16" s="6">
        <v>0</v>
      </c>
      <c r="F16" s="5">
        <f t="shared" si="1"/>
        <v>0</v>
      </c>
      <c r="G16" s="9">
        <f t="shared" si="0"/>
        <v>0</v>
      </c>
    </row>
    <row r="17" spans="1:7">
      <c r="A17" t="s">
        <v>26</v>
      </c>
      <c r="B17" s="6">
        <v>3</v>
      </c>
      <c r="C17" s="6">
        <v>3</v>
      </c>
      <c r="D17" s="6">
        <v>0</v>
      </c>
      <c r="E17" s="6">
        <v>0</v>
      </c>
      <c r="F17" s="5">
        <f t="shared" si="1"/>
        <v>0</v>
      </c>
      <c r="G17" s="9">
        <f t="shared" si="0"/>
        <v>0</v>
      </c>
    </row>
    <row r="18" spans="1:7">
      <c r="A18" s="13" t="s">
        <v>2</v>
      </c>
      <c r="B18" s="14"/>
      <c r="C18" s="14"/>
      <c r="D18" s="14"/>
      <c r="E18" s="14"/>
      <c r="F18" s="14"/>
      <c r="G18" s="14"/>
    </row>
    <row r="19" spans="1:7">
      <c r="A19" s="1" t="s">
        <v>36</v>
      </c>
      <c r="B19" s="6">
        <v>332</v>
      </c>
      <c r="C19" s="6">
        <v>217</v>
      </c>
      <c r="D19" s="6">
        <v>2</v>
      </c>
      <c r="E19" s="6">
        <v>113</v>
      </c>
      <c r="F19" s="5">
        <f t="shared" ref="F19:F22" si="2">E19/B19</f>
        <v>0.34036144578313254</v>
      </c>
      <c r="G19" s="9">
        <f t="shared" si="0"/>
        <v>6.024096385542169E-3</v>
      </c>
    </row>
    <row r="20" spans="1:7">
      <c r="A20" s="1" t="s">
        <v>35</v>
      </c>
      <c r="B20" s="6">
        <v>150</v>
      </c>
      <c r="C20" s="6">
        <v>108</v>
      </c>
      <c r="D20" s="6">
        <v>0</v>
      </c>
      <c r="E20" s="6">
        <v>42</v>
      </c>
      <c r="F20" s="5">
        <f t="shared" si="2"/>
        <v>0.28000000000000003</v>
      </c>
      <c r="G20" s="9">
        <f t="shared" si="0"/>
        <v>0</v>
      </c>
    </row>
    <row r="21" spans="1:7">
      <c r="A21" t="s">
        <v>25</v>
      </c>
      <c r="B21" s="6">
        <v>4</v>
      </c>
      <c r="C21" s="6">
        <v>4</v>
      </c>
      <c r="D21" s="6">
        <v>0</v>
      </c>
      <c r="E21" s="6">
        <v>0</v>
      </c>
      <c r="F21" s="5">
        <f t="shared" si="2"/>
        <v>0</v>
      </c>
      <c r="G21" s="9">
        <f t="shared" si="0"/>
        <v>0</v>
      </c>
    </row>
    <row r="22" spans="1:7">
      <c r="A22" t="s">
        <v>26</v>
      </c>
      <c r="B22" s="6">
        <v>2</v>
      </c>
      <c r="C22" s="6">
        <v>2</v>
      </c>
      <c r="D22" s="6">
        <v>0</v>
      </c>
      <c r="E22" s="6">
        <v>0</v>
      </c>
      <c r="F22" s="5">
        <f t="shared" si="2"/>
        <v>0</v>
      </c>
      <c r="G22" s="9">
        <f t="shared" si="0"/>
        <v>0</v>
      </c>
    </row>
    <row r="23" spans="1:7">
      <c r="A23" s="13" t="s">
        <v>3</v>
      </c>
      <c r="B23" s="14"/>
      <c r="C23" s="14"/>
      <c r="D23" s="14"/>
      <c r="E23" s="14"/>
      <c r="F23" s="14"/>
      <c r="G23" s="14"/>
    </row>
    <row r="24" spans="1:7">
      <c r="A24" t="s">
        <v>25</v>
      </c>
      <c r="B24" s="6">
        <v>12</v>
      </c>
      <c r="C24" s="6">
        <v>11</v>
      </c>
      <c r="D24" s="6">
        <v>1</v>
      </c>
      <c r="E24" s="6">
        <v>0</v>
      </c>
      <c r="F24" s="5">
        <f>E24/B24</f>
        <v>0</v>
      </c>
      <c r="G24" s="9">
        <f t="shared" si="0"/>
        <v>8.3333333333333329E-2</v>
      </c>
    </row>
    <row r="25" spans="1:7">
      <c r="A25" s="13" t="s">
        <v>37</v>
      </c>
      <c r="B25" s="14"/>
      <c r="C25" s="14"/>
      <c r="D25" s="14"/>
      <c r="E25" s="14"/>
      <c r="F25" s="14"/>
      <c r="G25" s="14"/>
    </row>
    <row r="26" spans="1:7">
      <c r="A26" t="s">
        <v>39</v>
      </c>
      <c r="B26" s="6">
        <v>606</v>
      </c>
      <c r="C26" s="6">
        <v>418</v>
      </c>
      <c r="D26" s="6">
        <v>3</v>
      </c>
      <c r="E26" s="6">
        <v>185</v>
      </c>
      <c r="F26" s="5">
        <f t="shared" ref="F26:F28" si="3">E26/B26</f>
        <v>0.30528052805280526</v>
      </c>
      <c r="G26" s="9">
        <f t="shared" si="0"/>
        <v>4.9504950495049506E-3</v>
      </c>
    </row>
    <row r="27" spans="1:7">
      <c r="A27" t="s">
        <v>38</v>
      </c>
      <c r="B27" s="6">
        <v>17</v>
      </c>
      <c r="C27" s="6">
        <v>11</v>
      </c>
      <c r="D27" s="6">
        <v>0</v>
      </c>
      <c r="E27" s="6">
        <v>6</v>
      </c>
      <c r="F27" s="5">
        <f t="shared" si="3"/>
        <v>0.35294117647058826</v>
      </c>
      <c r="G27" s="9">
        <f t="shared" si="0"/>
        <v>0</v>
      </c>
    </row>
    <row r="28" spans="1:7">
      <c r="A28" t="s">
        <v>25</v>
      </c>
      <c r="B28" s="6">
        <v>8</v>
      </c>
      <c r="C28" s="6">
        <v>8</v>
      </c>
      <c r="D28" s="6">
        <v>0</v>
      </c>
      <c r="E28" s="6">
        <v>0</v>
      </c>
      <c r="F28" s="5">
        <f t="shared" si="3"/>
        <v>0</v>
      </c>
      <c r="G28" s="9">
        <f t="shared" si="0"/>
        <v>0</v>
      </c>
    </row>
    <row r="29" spans="1:7">
      <c r="A29" s="13" t="s">
        <v>4</v>
      </c>
      <c r="B29" s="14"/>
      <c r="C29" s="14"/>
      <c r="D29" s="14"/>
      <c r="E29" s="14"/>
      <c r="F29" s="14"/>
      <c r="G29" s="14"/>
    </row>
    <row r="30" spans="1:7">
      <c r="A30" s="7" t="s">
        <v>40</v>
      </c>
      <c r="B30" s="6">
        <v>2</v>
      </c>
      <c r="C30" s="6">
        <v>2</v>
      </c>
      <c r="D30" s="6">
        <v>0</v>
      </c>
      <c r="E30" s="6">
        <v>0</v>
      </c>
      <c r="F30" s="5">
        <f>E30/B30</f>
        <v>0</v>
      </c>
      <c r="G30" s="9">
        <f t="shared" si="0"/>
        <v>0</v>
      </c>
    </row>
    <row r="31" spans="1:7">
      <c r="A31" s="13" t="s">
        <v>41</v>
      </c>
      <c r="B31" s="14"/>
      <c r="C31" s="14"/>
      <c r="D31" s="14"/>
      <c r="E31" s="14"/>
      <c r="F31" s="14"/>
      <c r="G31" s="14"/>
    </row>
    <row r="32" spans="1:7">
      <c r="A32" s="7" t="s">
        <v>42</v>
      </c>
      <c r="B32" s="6">
        <v>70</v>
      </c>
      <c r="C32" s="6">
        <v>51</v>
      </c>
      <c r="D32" s="6">
        <v>4</v>
      </c>
      <c r="E32" s="6">
        <v>15</v>
      </c>
      <c r="F32" s="5">
        <f t="shared" ref="F32:F33" si="4">E32/B32</f>
        <v>0.21428571428571427</v>
      </c>
      <c r="G32" s="9">
        <f t="shared" si="0"/>
        <v>5.7142857142857141E-2</v>
      </c>
    </row>
    <row r="33" spans="1:7">
      <c r="A33" t="s">
        <v>25</v>
      </c>
      <c r="B33" s="6">
        <v>1</v>
      </c>
      <c r="C33" s="6">
        <v>1</v>
      </c>
      <c r="D33" s="6">
        <v>0</v>
      </c>
      <c r="E33" s="6">
        <v>0</v>
      </c>
      <c r="F33" s="5">
        <f t="shared" si="4"/>
        <v>0</v>
      </c>
      <c r="G33" s="9">
        <f t="shared" si="0"/>
        <v>0</v>
      </c>
    </row>
    <row r="34" spans="1:7">
      <c r="A34" s="13" t="s">
        <v>43</v>
      </c>
      <c r="B34" s="14"/>
      <c r="C34" s="14"/>
      <c r="D34" s="14"/>
      <c r="E34" s="14"/>
      <c r="F34" s="14"/>
      <c r="G34" s="14"/>
    </row>
    <row r="35" spans="1:7">
      <c r="A35" t="s">
        <v>45</v>
      </c>
      <c r="B35" s="6">
        <v>1661</v>
      </c>
      <c r="C35" s="6">
        <v>1160</v>
      </c>
      <c r="D35" s="6">
        <v>29</v>
      </c>
      <c r="E35" s="6">
        <v>472</v>
      </c>
      <c r="F35" s="5">
        <f t="shared" ref="F35:F42" si="5">E35/B35</f>
        <v>0.28416616496086694</v>
      </c>
      <c r="G35" s="9">
        <f t="shared" si="0"/>
        <v>1.7459361830222758E-2</v>
      </c>
    </row>
    <row r="36" spans="1:7">
      <c r="A36" t="s">
        <v>46</v>
      </c>
      <c r="B36" s="6">
        <v>322</v>
      </c>
      <c r="C36" s="6">
        <v>245</v>
      </c>
      <c r="D36" s="6">
        <v>1</v>
      </c>
      <c r="E36" s="6">
        <v>76</v>
      </c>
      <c r="F36" s="5">
        <f t="shared" si="5"/>
        <v>0.2360248447204969</v>
      </c>
      <c r="G36" s="9">
        <f t="shared" si="0"/>
        <v>3.105590062111801E-3</v>
      </c>
    </row>
    <row r="37" spans="1:7">
      <c r="A37" t="s">
        <v>47</v>
      </c>
      <c r="B37" s="6">
        <v>14</v>
      </c>
      <c r="C37" s="6">
        <v>13</v>
      </c>
      <c r="D37" s="6">
        <v>1</v>
      </c>
      <c r="E37" s="6">
        <v>0</v>
      </c>
      <c r="F37" s="5">
        <f t="shared" si="5"/>
        <v>0</v>
      </c>
      <c r="G37" s="9">
        <f t="shared" si="0"/>
        <v>7.1428571428571425E-2</v>
      </c>
    </row>
    <row r="38" spans="1:7">
      <c r="A38" t="s">
        <v>48</v>
      </c>
      <c r="B38" s="6">
        <v>32</v>
      </c>
      <c r="C38" s="6">
        <v>31</v>
      </c>
      <c r="D38" s="6">
        <v>1</v>
      </c>
      <c r="E38" s="6">
        <v>0</v>
      </c>
      <c r="F38" s="5">
        <f t="shared" si="5"/>
        <v>0</v>
      </c>
      <c r="G38" s="9">
        <f t="shared" si="0"/>
        <v>3.125E-2</v>
      </c>
    </row>
    <row r="39" spans="1:7">
      <c r="A39" t="s">
        <v>49</v>
      </c>
      <c r="B39" s="6">
        <v>1</v>
      </c>
      <c r="C39" s="6">
        <v>1</v>
      </c>
      <c r="D39" s="6">
        <v>0</v>
      </c>
      <c r="E39" s="6">
        <v>0</v>
      </c>
      <c r="F39" s="5">
        <f t="shared" si="5"/>
        <v>0</v>
      </c>
      <c r="G39" s="9">
        <f t="shared" si="0"/>
        <v>0</v>
      </c>
    </row>
    <row r="40" spans="1:7">
      <c r="A40" t="s">
        <v>25</v>
      </c>
      <c r="B40" s="6">
        <v>17</v>
      </c>
      <c r="C40" s="6">
        <v>15</v>
      </c>
      <c r="D40" s="6">
        <v>2</v>
      </c>
      <c r="E40" s="6">
        <v>0</v>
      </c>
      <c r="F40" s="5">
        <f t="shared" si="5"/>
        <v>0</v>
      </c>
      <c r="G40" s="9">
        <f t="shared" si="0"/>
        <v>0.11764705882352941</v>
      </c>
    </row>
    <row r="41" spans="1:7">
      <c r="A41" t="s">
        <v>33</v>
      </c>
      <c r="B41" s="6">
        <v>4</v>
      </c>
      <c r="C41" s="6">
        <v>4</v>
      </c>
      <c r="D41" s="6">
        <v>0</v>
      </c>
      <c r="E41" s="6">
        <v>0</v>
      </c>
      <c r="F41" s="5">
        <f t="shared" si="5"/>
        <v>0</v>
      </c>
      <c r="G41" s="9">
        <f t="shared" si="0"/>
        <v>0</v>
      </c>
    </row>
    <row r="42" spans="1:7">
      <c r="A42" t="s">
        <v>26</v>
      </c>
      <c r="B42" s="6">
        <v>2</v>
      </c>
      <c r="C42" s="6">
        <v>2</v>
      </c>
      <c r="D42" s="6">
        <v>0</v>
      </c>
      <c r="E42" s="6">
        <v>0</v>
      </c>
      <c r="F42" s="5">
        <f t="shared" si="5"/>
        <v>0</v>
      </c>
      <c r="G42" s="9">
        <f t="shared" si="0"/>
        <v>0</v>
      </c>
    </row>
    <row r="43" spans="1:7">
      <c r="A43" s="13" t="s">
        <v>44</v>
      </c>
      <c r="B43" s="14"/>
      <c r="C43" s="14"/>
      <c r="D43" s="14"/>
      <c r="E43" s="14"/>
      <c r="F43" s="14"/>
      <c r="G43" s="14"/>
    </row>
    <row r="44" spans="1:7">
      <c r="A44" t="s">
        <v>50</v>
      </c>
      <c r="B44" s="6">
        <v>923</v>
      </c>
      <c r="C44" s="6">
        <v>675</v>
      </c>
      <c r="D44" s="6">
        <v>7</v>
      </c>
      <c r="E44" s="6">
        <v>241</v>
      </c>
      <c r="F44" s="5">
        <f t="shared" ref="F44:F46" si="6">E44/B44</f>
        <v>0.26110509209100757</v>
      </c>
      <c r="G44" s="9">
        <f t="shared" si="0"/>
        <v>7.5839653304442039E-3</v>
      </c>
    </row>
    <row r="45" spans="1:7">
      <c r="A45" t="s">
        <v>25</v>
      </c>
      <c r="B45" s="6">
        <v>5</v>
      </c>
      <c r="C45" s="6">
        <v>5</v>
      </c>
      <c r="D45" s="6">
        <v>0</v>
      </c>
      <c r="E45" s="6">
        <v>0</v>
      </c>
      <c r="F45" s="5">
        <f t="shared" si="6"/>
        <v>0</v>
      </c>
      <c r="G45" s="9">
        <f t="shared" ref="G45" si="7">D45/B45</f>
        <v>0</v>
      </c>
    </row>
    <row r="46" spans="1:7">
      <c r="A46" t="s">
        <v>33</v>
      </c>
      <c r="B46" s="6">
        <v>1</v>
      </c>
      <c r="C46" s="6">
        <v>1</v>
      </c>
      <c r="D46" s="6">
        <v>0</v>
      </c>
      <c r="E46" s="6">
        <v>0</v>
      </c>
      <c r="F46" s="5">
        <f t="shared" si="6"/>
        <v>0</v>
      </c>
      <c r="G46" s="9">
        <f t="shared" ref="G46" si="8">D46/B46</f>
        <v>0</v>
      </c>
    </row>
    <row r="47" spans="1:7">
      <c r="A47" s="13" t="s">
        <v>5</v>
      </c>
      <c r="B47" s="14"/>
      <c r="C47" s="14"/>
      <c r="D47" s="14"/>
      <c r="E47" s="14"/>
      <c r="F47" s="14"/>
      <c r="G47" s="14"/>
    </row>
    <row r="48" spans="1:7">
      <c r="A48" s="1" t="s">
        <v>51</v>
      </c>
      <c r="B48" s="6">
        <v>48</v>
      </c>
      <c r="C48" s="6">
        <v>31</v>
      </c>
      <c r="D48" s="6">
        <v>0</v>
      </c>
      <c r="E48" s="6">
        <v>17</v>
      </c>
      <c r="F48" s="5">
        <f t="shared" ref="F48:F50" si="9">E48/B48</f>
        <v>0.35416666666666669</v>
      </c>
      <c r="G48" s="9">
        <f t="shared" ref="G48" si="10">D48/B48</f>
        <v>0</v>
      </c>
    </row>
    <row r="49" spans="1:7">
      <c r="A49" t="s">
        <v>25</v>
      </c>
      <c r="B49" s="6">
        <v>4</v>
      </c>
      <c r="C49" s="6">
        <v>4</v>
      </c>
      <c r="D49" s="6">
        <v>0</v>
      </c>
      <c r="E49" s="6">
        <v>0</v>
      </c>
      <c r="F49" s="5">
        <f t="shared" si="9"/>
        <v>0</v>
      </c>
      <c r="G49" s="9">
        <f t="shared" ref="G49" si="11">D49/B49</f>
        <v>0</v>
      </c>
    </row>
    <row r="50" spans="1:7">
      <c r="A50" t="s">
        <v>26</v>
      </c>
      <c r="B50" s="6">
        <v>1</v>
      </c>
      <c r="C50" s="6">
        <v>1</v>
      </c>
      <c r="D50" s="6">
        <v>0</v>
      </c>
      <c r="E50" s="6">
        <v>0</v>
      </c>
      <c r="F50" s="5">
        <f t="shared" si="9"/>
        <v>0</v>
      </c>
      <c r="G50" s="9">
        <f t="shared" ref="G50" si="12">D50/B50</f>
        <v>0</v>
      </c>
    </row>
    <row r="51" spans="1:7">
      <c r="A51" s="13" t="s">
        <v>6</v>
      </c>
      <c r="B51" s="14"/>
      <c r="C51" s="14"/>
      <c r="D51" s="14"/>
      <c r="E51" s="14"/>
      <c r="F51" s="14"/>
      <c r="G51" s="14"/>
    </row>
    <row r="52" spans="1:7">
      <c r="A52" t="s">
        <v>52</v>
      </c>
      <c r="B52" s="6">
        <v>57</v>
      </c>
      <c r="C52" s="6">
        <v>33</v>
      </c>
      <c r="D52" s="6">
        <v>0</v>
      </c>
      <c r="E52" s="6">
        <v>24</v>
      </c>
      <c r="F52" s="5">
        <f t="shared" ref="F52:F53" si="13">E52/B52</f>
        <v>0.42105263157894735</v>
      </c>
      <c r="G52" s="9">
        <f t="shared" ref="G52" si="14">D52/B52</f>
        <v>0</v>
      </c>
    </row>
    <row r="53" spans="1:7">
      <c r="A53" t="s">
        <v>25</v>
      </c>
      <c r="B53" s="6">
        <v>1</v>
      </c>
      <c r="C53" s="6">
        <v>1</v>
      </c>
      <c r="D53" s="6">
        <v>0</v>
      </c>
      <c r="E53" s="6">
        <v>0</v>
      </c>
      <c r="F53" s="5">
        <f t="shared" si="13"/>
        <v>0</v>
      </c>
      <c r="G53" s="9">
        <f t="shared" ref="G53" si="15">D53/B53</f>
        <v>0</v>
      </c>
    </row>
    <row r="54" spans="1:7">
      <c r="A54" s="13" t="s">
        <v>7</v>
      </c>
      <c r="B54" s="14"/>
      <c r="C54" s="14"/>
      <c r="D54" s="14"/>
      <c r="E54" s="14"/>
      <c r="F54" s="14"/>
      <c r="G54" s="14"/>
    </row>
    <row r="55" spans="1:7">
      <c r="A55" t="s">
        <v>53</v>
      </c>
      <c r="B55" s="6">
        <v>403</v>
      </c>
      <c r="C55" s="6">
        <v>284</v>
      </c>
      <c r="D55" s="6">
        <v>1</v>
      </c>
      <c r="E55" s="6">
        <v>118</v>
      </c>
      <c r="F55" s="5">
        <f>E55/B55</f>
        <v>0.29280397022332505</v>
      </c>
      <c r="G55" s="9">
        <f t="shared" ref="G55" si="16">D55/B55</f>
        <v>2.4813895781637717E-3</v>
      </c>
    </row>
    <row r="56" spans="1:7">
      <c r="A56" t="s">
        <v>25</v>
      </c>
      <c r="B56" s="6">
        <v>4</v>
      </c>
      <c r="C56" s="6">
        <v>4</v>
      </c>
      <c r="D56" s="6">
        <v>0</v>
      </c>
      <c r="E56" s="6">
        <v>0</v>
      </c>
      <c r="F56" s="5">
        <f>E56/B56</f>
        <v>0</v>
      </c>
      <c r="G56" s="9">
        <f t="shared" ref="G56" si="17">D56/B56</f>
        <v>0</v>
      </c>
    </row>
    <row r="57" spans="1:7">
      <c r="A57" s="13" t="s">
        <v>8</v>
      </c>
      <c r="B57" s="14"/>
      <c r="C57" s="14"/>
      <c r="D57" s="14"/>
      <c r="E57" s="14"/>
      <c r="F57" s="14"/>
      <c r="G57" s="14"/>
    </row>
    <row r="58" spans="1:7">
      <c r="A58" t="s">
        <v>54</v>
      </c>
      <c r="B58" s="6">
        <v>366</v>
      </c>
      <c r="C58" s="6">
        <v>249</v>
      </c>
      <c r="D58" s="6">
        <v>16</v>
      </c>
      <c r="E58" s="6">
        <v>101</v>
      </c>
      <c r="F58" s="5">
        <f t="shared" ref="F58:F64" si="18">E58/B58</f>
        <v>0.27595628415300544</v>
      </c>
      <c r="G58" s="9">
        <f t="shared" ref="G58:G64" si="19">D58/B58</f>
        <v>4.3715846994535519E-2</v>
      </c>
    </row>
    <row r="59" spans="1:7">
      <c r="A59" t="s">
        <v>55</v>
      </c>
      <c r="B59" s="6">
        <v>516</v>
      </c>
      <c r="C59" s="6">
        <v>375</v>
      </c>
      <c r="D59" s="6">
        <v>1</v>
      </c>
      <c r="E59" s="6">
        <v>140</v>
      </c>
      <c r="F59" s="5">
        <f t="shared" si="18"/>
        <v>0.27131782945736432</v>
      </c>
      <c r="G59" s="9">
        <f t="shared" si="19"/>
        <v>1.937984496124031E-3</v>
      </c>
    </row>
    <row r="60" spans="1:7">
      <c r="A60" t="s">
        <v>56</v>
      </c>
      <c r="B60" s="6">
        <v>1536</v>
      </c>
      <c r="C60" s="6">
        <v>948</v>
      </c>
      <c r="D60" s="6">
        <v>1</v>
      </c>
      <c r="E60" s="6">
        <v>587</v>
      </c>
      <c r="F60" s="5">
        <f t="shared" si="18"/>
        <v>0.38216145833333331</v>
      </c>
      <c r="G60" s="9">
        <f t="shared" si="19"/>
        <v>6.5104166666666663E-4</v>
      </c>
    </row>
    <row r="61" spans="1:7">
      <c r="A61" t="s">
        <v>49</v>
      </c>
      <c r="B61" s="6">
        <v>21</v>
      </c>
      <c r="C61" s="6">
        <v>19</v>
      </c>
      <c r="D61" s="6">
        <v>2</v>
      </c>
      <c r="E61" s="6">
        <v>0</v>
      </c>
      <c r="F61" s="5">
        <f t="shared" si="18"/>
        <v>0</v>
      </c>
      <c r="G61" s="9">
        <f t="shared" si="19"/>
        <v>9.5238095238095233E-2</v>
      </c>
    </row>
    <row r="62" spans="1:7">
      <c r="A62" t="s">
        <v>25</v>
      </c>
      <c r="B62" s="6">
        <v>50</v>
      </c>
      <c r="C62" s="6">
        <v>46</v>
      </c>
      <c r="D62" s="6">
        <v>4</v>
      </c>
      <c r="E62" s="6">
        <v>0</v>
      </c>
      <c r="F62" s="5">
        <f t="shared" si="18"/>
        <v>0</v>
      </c>
      <c r="G62" s="9">
        <f t="shared" si="19"/>
        <v>0.08</v>
      </c>
    </row>
    <row r="63" spans="1:7">
      <c r="A63" t="s">
        <v>33</v>
      </c>
      <c r="B63" s="6">
        <v>3</v>
      </c>
      <c r="C63" s="6">
        <v>3</v>
      </c>
      <c r="D63" s="6">
        <v>0</v>
      </c>
      <c r="E63" s="6">
        <v>0</v>
      </c>
      <c r="F63" s="5">
        <f t="shared" si="18"/>
        <v>0</v>
      </c>
      <c r="G63" s="9">
        <f t="shared" si="19"/>
        <v>0</v>
      </c>
    </row>
    <row r="64" spans="1:7">
      <c r="A64" t="s">
        <v>26</v>
      </c>
      <c r="B64" s="6">
        <v>1</v>
      </c>
      <c r="C64" s="6">
        <v>1</v>
      </c>
      <c r="D64" s="6">
        <v>0</v>
      </c>
      <c r="E64" s="6">
        <v>0</v>
      </c>
      <c r="F64" s="5">
        <f t="shared" si="18"/>
        <v>0</v>
      </c>
      <c r="G64" s="9">
        <f t="shared" si="19"/>
        <v>0</v>
      </c>
    </row>
    <row r="65" spans="1:7">
      <c r="A65" s="13" t="s">
        <v>9</v>
      </c>
      <c r="B65" s="14"/>
      <c r="C65" s="14"/>
      <c r="D65" s="14"/>
      <c r="E65" s="14"/>
      <c r="F65" s="14"/>
      <c r="G65" s="14"/>
    </row>
    <row r="66" spans="1:7">
      <c r="A66" t="s">
        <v>57</v>
      </c>
      <c r="B66" s="6">
        <v>192</v>
      </c>
      <c r="C66" s="6">
        <v>139</v>
      </c>
      <c r="D66" s="6">
        <v>0</v>
      </c>
      <c r="E66" s="6">
        <v>53</v>
      </c>
      <c r="F66" s="5">
        <f t="shared" ref="F66:F125" si="20">E66/B66</f>
        <v>0.27604166666666669</v>
      </c>
      <c r="G66" s="9">
        <f t="shared" ref="G66:G67" si="21">D66/B66</f>
        <v>0</v>
      </c>
    </row>
    <row r="67" spans="1:7">
      <c r="A67" t="s">
        <v>25</v>
      </c>
      <c r="B67" s="6">
        <v>1</v>
      </c>
      <c r="C67" s="6">
        <v>1</v>
      </c>
      <c r="D67" s="6">
        <v>0</v>
      </c>
      <c r="E67" s="6">
        <v>0</v>
      </c>
      <c r="F67" s="5">
        <f t="shared" si="20"/>
        <v>0</v>
      </c>
      <c r="G67" s="9">
        <f t="shared" si="21"/>
        <v>0</v>
      </c>
    </row>
    <row r="68" spans="1:7">
      <c r="A68" s="13" t="s">
        <v>58</v>
      </c>
      <c r="B68" s="14"/>
      <c r="C68" s="14"/>
      <c r="D68" s="14"/>
      <c r="E68" s="14"/>
      <c r="F68" s="14"/>
      <c r="G68" s="14"/>
    </row>
    <row r="69" spans="1:7">
      <c r="A69" t="s">
        <v>60</v>
      </c>
      <c r="B69" s="6">
        <v>704</v>
      </c>
      <c r="C69" s="6">
        <v>539</v>
      </c>
      <c r="D69" s="6">
        <v>4</v>
      </c>
      <c r="E69" s="6">
        <v>161</v>
      </c>
      <c r="F69" s="5">
        <f t="shared" si="20"/>
        <v>0.22869318181818182</v>
      </c>
      <c r="G69" s="9">
        <f t="shared" ref="G69:G72" si="22">D69/B69</f>
        <v>5.681818181818182E-3</v>
      </c>
    </row>
    <row r="70" spans="1:7">
      <c r="A70" t="s">
        <v>25</v>
      </c>
      <c r="B70" s="6">
        <v>21</v>
      </c>
      <c r="C70" s="6">
        <v>21</v>
      </c>
      <c r="D70" s="6">
        <v>0</v>
      </c>
      <c r="E70" s="6">
        <v>0</v>
      </c>
      <c r="F70" s="5">
        <f t="shared" si="20"/>
        <v>0</v>
      </c>
      <c r="G70" s="9">
        <f t="shared" si="22"/>
        <v>0</v>
      </c>
    </row>
    <row r="71" spans="1:7">
      <c r="A71" t="s">
        <v>33</v>
      </c>
      <c r="B71" s="6">
        <v>2</v>
      </c>
      <c r="C71" s="6">
        <v>2</v>
      </c>
      <c r="D71" s="6">
        <v>0</v>
      </c>
      <c r="E71" s="6">
        <v>0</v>
      </c>
      <c r="F71" s="5">
        <f t="shared" si="20"/>
        <v>0</v>
      </c>
      <c r="G71" s="9">
        <f t="shared" si="22"/>
        <v>0</v>
      </c>
    </row>
    <row r="72" spans="1:7">
      <c r="A72" t="s">
        <v>26</v>
      </c>
      <c r="B72" s="6">
        <v>7</v>
      </c>
      <c r="C72" s="6">
        <v>7</v>
      </c>
      <c r="D72" s="6">
        <v>0</v>
      </c>
      <c r="E72" s="6">
        <v>0</v>
      </c>
      <c r="F72" s="5">
        <f t="shared" si="20"/>
        <v>0</v>
      </c>
      <c r="G72" s="9">
        <f t="shared" si="22"/>
        <v>0</v>
      </c>
    </row>
    <row r="73" spans="1:7">
      <c r="A73" s="13" t="s">
        <v>61</v>
      </c>
      <c r="B73" s="14"/>
      <c r="C73" s="14"/>
      <c r="D73" s="14"/>
      <c r="E73" s="14"/>
      <c r="F73" s="14"/>
      <c r="G73" s="14"/>
    </row>
    <row r="74" spans="1:7">
      <c r="A74" t="s">
        <v>62</v>
      </c>
      <c r="B74" s="6">
        <v>839</v>
      </c>
      <c r="C74" s="6">
        <v>587</v>
      </c>
      <c r="D74" s="6">
        <v>4</v>
      </c>
      <c r="E74" s="6">
        <v>248</v>
      </c>
      <c r="F74" s="5">
        <f t="shared" si="20"/>
        <v>0.29558998808104886</v>
      </c>
      <c r="G74" s="9">
        <f t="shared" ref="G74:G76" si="23">D74/B74</f>
        <v>4.7675804529201428E-3</v>
      </c>
    </row>
    <row r="75" spans="1:7">
      <c r="A75" t="s">
        <v>25</v>
      </c>
      <c r="B75" s="6">
        <v>3</v>
      </c>
      <c r="C75" s="6">
        <v>3</v>
      </c>
      <c r="D75" s="6">
        <v>0</v>
      </c>
      <c r="E75" s="6">
        <v>0</v>
      </c>
      <c r="F75" s="5">
        <f t="shared" si="20"/>
        <v>0</v>
      </c>
      <c r="G75" s="9">
        <f t="shared" si="23"/>
        <v>0</v>
      </c>
    </row>
    <row r="76" spans="1:7">
      <c r="A76" t="s">
        <v>26</v>
      </c>
      <c r="B76" s="6">
        <v>1</v>
      </c>
      <c r="C76" s="6">
        <v>1</v>
      </c>
      <c r="D76" s="6">
        <v>0</v>
      </c>
      <c r="E76" s="6">
        <v>0</v>
      </c>
      <c r="F76" s="5">
        <f t="shared" si="20"/>
        <v>0</v>
      </c>
      <c r="G76" s="9">
        <f t="shared" si="23"/>
        <v>0</v>
      </c>
    </row>
    <row r="77" spans="1:7">
      <c r="A77" s="13" t="s">
        <v>59</v>
      </c>
      <c r="B77" s="14"/>
      <c r="C77" s="14"/>
      <c r="D77" s="14"/>
      <c r="E77" s="14"/>
      <c r="F77" s="14"/>
      <c r="G77" s="14"/>
    </row>
    <row r="78" spans="1:7">
      <c r="A78" t="s">
        <v>63</v>
      </c>
      <c r="B78" s="6">
        <v>60</v>
      </c>
      <c r="C78" s="6">
        <v>39</v>
      </c>
      <c r="D78" s="6">
        <v>0</v>
      </c>
      <c r="E78" s="6">
        <v>21</v>
      </c>
      <c r="F78" s="5">
        <f t="shared" si="20"/>
        <v>0.35</v>
      </c>
      <c r="G78" s="9">
        <f t="shared" ref="G78" si="24">D78/B78</f>
        <v>0</v>
      </c>
    </row>
    <row r="79" spans="1:7">
      <c r="A79" s="13" t="s">
        <v>64</v>
      </c>
      <c r="B79" s="14"/>
      <c r="C79" s="14"/>
      <c r="D79" s="14"/>
      <c r="E79" s="14"/>
      <c r="F79" s="14"/>
      <c r="G79" s="14"/>
    </row>
    <row r="80" spans="1:7">
      <c r="A80" t="s">
        <v>65</v>
      </c>
      <c r="B80" s="6">
        <v>589</v>
      </c>
      <c r="C80" s="6">
        <v>414</v>
      </c>
      <c r="D80" s="6">
        <v>0</v>
      </c>
      <c r="E80" s="6">
        <v>175</v>
      </c>
      <c r="F80" s="5">
        <f t="shared" si="20"/>
        <v>0.29711375212224106</v>
      </c>
      <c r="G80" s="9">
        <f t="shared" ref="G80:G87" si="25">D80/B80</f>
        <v>0</v>
      </c>
    </row>
    <row r="81" spans="1:7">
      <c r="A81" t="s">
        <v>66</v>
      </c>
      <c r="B81" s="6">
        <v>56</v>
      </c>
      <c r="C81" s="6">
        <v>42</v>
      </c>
      <c r="D81" s="6">
        <v>0</v>
      </c>
      <c r="E81" s="6">
        <v>14</v>
      </c>
      <c r="F81" s="5">
        <f t="shared" si="20"/>
        <v>0.25</v>
      </c>
      <c r="G81" s="9">
        <f t="shared" si="25"/>
        <v>0</v>
      </c>
    </row>
    <row r="82" spans="1:7">
      <c r="A82" t="s">
        <v>67</v>
      </c>
      <c r="B82" s="6">
        <v>2857</v>
      </c>
      <c r="C82" s="6">
        <v>1789</v>
      </c>
      <c r="D82" s="6">
        <v>63</v>
      </c>
      <c r="E82" s="6">
        <v>1005</v>
      </c>
      <c r="F82" s="5">
        <f t="shared" si="20"/>
        <v>0.35176758837941896</v>
      </c>
      <c r="G82" s="9">
        <f t="shared" si="25"/>
        <v>2.2051102555127756E-2</v>
      </c>
    </row>
    <row r="83" spans="1:7">
      <c r="A83" t="s">
        <v>68</v>
      </c>
      <c r="B83" s="6">
        <v>128</v>
      </c>
      <c r="C83" s="6">
        <v>128</v>
      </c>
      <c r="D83" s="6">
        <v>0</v>
      </c>
      <c r="E83" s="6">
        <v>0</v>
      </c>
      <c r="F83" s="5">
        <f t="shared" si="20"/>
        <v>0</v>
      </c>
      <c r="G83" s="9">
        <f t="shared" si="25"/>
        <v>0</v>
      </c>
    </row>
    <row r="84" spans="1:7">
      <c r="A84" t="s">
        <v>69</v>
      </c>
      <c r="B84" s="6">
        <v>18</v>
      </c>
      <c r="C84" s="6">
        <v>18</v>
      </c>
      <c r="D84" s="6">
        <v>0</v>
      </c>
      <c r="E84" s="6">
        <v>0</v>
      </c>
      <c r="F84" s="5">
        <f t="shared" si="20"/>
        <v>0</v>
      </c>
      <c r="G84" s="9">
        <f t="shared" si="25"/>
        <v>0</v>
      </c>
    </row>
    <row r="85" spans="1:7">
      <c r="A85" t="s">
        <v>25</v>
      </c>
      <c r="B85" s="6">
        <v>76</v>
      </c>
      <c r="C85" s="6">
        <v>72</v>
      </c>
      <c r="D85" s="6">
        <v>4</v>
      </c>
      <c r="E85" s="6">
        <v>0</v>
      </c>
      <c r="F85" s="5">
        <f t="shared" si="20"/>
        <v>0</v>
      </c>
      <c r="G85" s="9">
        <f t="shared" si="25"/>
        <v>5.2631578947368418E-2</v>
      </c>
    </row>
    <row r="86" spans="1:7">
      <c r="A86" t="s">
        <v>33</v>
      </c>
      <c r="B86" s="6">
        <v>5</v>
      </c>
      <c r="C86" s="6">
        <v>4</v>
      </c>
      <c r="D86" s="6">
        <v>1</v>
      </c>
      <c r="E86" s="6">
        <v>0</v>
      </c>
      <c r="F86" s="5">
        <f t="shared" si="20"/>
        <v>0</v>
      </c>
      <c r="G86" s="9">
        <f t="shared" si="25"/>
        <v>0.2</v>
      </c>
    </row>
    <row r="87" spans="1:7">
      <c r="A87" t="s">
        <v>26</v>
      </c>
      <c r="B87" s="6">
        <v>3</v>
      </c>
      <c r="C87" s="6">
        <v>3</v>
      </c>
      <c r="D87" s="6">
        <v>0</v>
      </c>
      <c r="E87" s="6">
        <v>0</v>
      </c>
      <c r="F87" s="5">
        <f t="shared" si="20"/>
        <v>0</v>
      </c>
      <c r="G87" s="9">
        <f t="shared" si="25"/>
        <v>0</v>
      </c>
    </row>
    <row r="88" spans="1:7">
      <c r="A88" s="13" t="s">
        <v>10</v>
      </c>
      <c r="B88" s="14"/>
      <c r="C88" s="14"/>
      <c r="D88" s="14"/>
      <c r="E88" s="14"/>
      <c r="F88" s="14"/>
      <c r="G88" s="14"/>
    </row>
    <row r="89" spans="1:7">
      <c r="A89" t="s">
        <v>70</v>
      </c>
      <c r="B89" s="6">
        <v>141</v>
      </c>
      <c r="C89" s="6">
        <v>97</v>
      </c>
      <c r="D89" s="6">
        <v>0</v>
      </c>
      <c r="E89" s="6">
        <v>44</v>
      </c>
      <c r="F89" s="5">
        <f t="shared" si="20"/>
        <v>0.31205673758865249</v>
      </c>
      <c r="G89" s="9">
        <f t="shared" ref="G89:G90" si="26">D89/B89</f>
        <v>0</v>
      </c>
    </row>
    <row r="90" spans="1:7">
      <c r="A90" s="1" t="s">
        <v>71</v>
      </c>
      <c r="B90" s="6">
        <v>181</v>
      </c>
      <c r="C90" s="6">
        <v>124</v>
      </c>
      <c r="D90" s="6">
        <v>0</v>
      </c>
      <c r="E90" s="6">
        <v>57</v>
      </c>
      <c r="F90" s="5">
        <f t="shared" si="20"/>
        <v>0.31491712707182318</v>
      </c>
      <c r="G90" s="9">
        <f t="shared" si="26"/>
        <v>0</v>
      </c>
    </row>
    <row r="91" spans="1:7">
      <c r="A91" s="1" t="s">
        <v>72</v>
      </c>
      <c r="B91" s="6">
        <v>10</v>
      </c>
      <c r="C91" s="6">
        <v>10</v>
      </c>
      <c r="D91" s="6">
        <v>0</v>
      </c>
      <c r="E91" s="6">
        <v>0</v>
      </c>
      <c r="F91" s="5">
        <f t="shared" si="20"/>
        <v>0</v>
      </c>
      <c r="G91" s="9">
        <f t="shared" ref="G91" si="27">D91/B91</f>
        <v>0</v>
      </c>
    </row>
    <row r="92" spans="1:7">
      <c r="A92" t="s">
        <v>25</v>
      </c>
      <c r="B92" s="6">
        <v>14</v>
      </c>
      <c r="C92" s="6">
        <v>13</v>
      </c>
      <c r="D92" s="6">
        <v>1</v>
      </c>
      <c r="E92" s="6">
        <v>0</v>
      </c>
      <c r="F92" s="5">
        <f t="shared" si="20"/>
        <v>0</v>
      </c>
      <c r="G92" s="9">
        <f t="shared" ref="G92" si="28">D92/B92</f>
        <v>7.1428571428571425E-2</v>
      </c>
    </row>
    <row r="93" spans="1:7">
      <c r="A93" s="13" t="s">
        <v>11</v>
      </c>
      <c r="B93" s="14"/>
      <c r="C93" s="14"/>
      <c r="D93" s="14"/>
      <c r="E93" s="14"/>
      <c r="F93" s="14"/>
      <c r="G93" s="14"/>
    </row>
    <row r="94" spans="1:7">
      <c r="A94" t="s">
        <v>74</v>
      </c>
      <c r="B94" s="6">
        <v>578</v>
      </c>
      <c r="C94" s="6">
        <v>401</v>
      </c>
      <c r="D94" s="6">
        <v>9</v>
      </c>
      <c r="E94" s="6">
        <v>168</v>
      </c>
      <c r="F94" s="5">
        <f t="shared" si="20"/>
        <v>0.29065743944636679</v>
      </c>
      <c r="G94" s="9">
        <f t="shared" ref="G94" si="29">D94/B94</f>
        <v>1.5570934256055362E-2</v>
      </c>
    </row>
    <row r="95" spans="1:7">
      <c r="A95" t="s">
        <v>75</v>
      </c>
      <c r="B95" s="6">
        <v>319</v>
      </c>
      <c r="C95" s="6">
        <v>241</v>
      </c>
      <c r="D95" s="6">
        <v>0</v>
      </c>
      <c r="E95" s="6">
        <v>78</v>
      </c>
      <c r="F95" s="5">
        <f t="shared" si="20"/>
        <v>0.2445141065830721</v>
      </c>
      <c r="G95" s="9">
        <f t="shared" ref="G95" si="30">D95/B95</f>
        <v>0</v>
      </c>
    </row>
    <row r="96" spans="1:7">
      <c r="A96" t="s">
        <v>49</v>
      </c>
      <c r="B96" s="6">
        <v>13</v>
      </c>
      <c r="C96" s="6">
        <v>12</v>
      </c>
      <c r="D96" s="6">
        <v>1</v>
      </c>
      <c r="E96" s="6">
        <v>0</v>
      </c>
      <c r="F96" s="5">
        <f t="shared" si="20"/>
        <v>0</v>
      </c>
      <c r="G96" s="9">
        <f t="shared" ref="G96" si="31">D96/B96</f>
        <v>7.6923076923076927E-2</v>
      </c>
    </row>
    <row r="97" spans="1:7">
      <c r="A97" t="s">
        <v>25</v>
      </c>
      <c r="B97" s="6">
        <v>27</v>
      </c>
      <c r="C97" s="6">
        <v>26</v>
      </c>
      <c r="D97" s="6">
        <v>1</v>
      </c>
      <c r="E97" s="6">
        <v>0</v>
      </c>
      <c r="F97" s="5">
        <f t="shared" si="20"/>
        <v>0</v>
      </c>
      <c r="G97" s="9">
        <f t="shared" ref="G97" si="32">D97/B97</f>
        <v>3.7037037037037035E-2</v>
      </c>
    </row>
    <row r="98" spans="1:7">
      <c r="A98" t="s">
        <v>33</v>
      </c>
      <c r="B98" s="6">
        <v>3</v>
      </c>
      <c r="C98" s="6">
        <v>2</v>
      </c>
      <c r="D98" s="6">
        <v>0</v>
      </c>
      <c r="E98" s="6">
        <v>1</v>
      </c>
      <c r="F98" s="5">
        <f t="shared" si="20"/>
        <v>0.33333333333333331</v>
      </c>
      <c r="G98" s="9">
        <f t="shared" ref="G98" si="33">D98/B98</f>
        <v>0</v>
      </c>
    </row>
    <row r="99" spans="1:7">
      <c r="A99" t="s">
        <v>26</v>
      </c>
      <c r="B99" s="6">
        <v>3</v>
      </c>
      <c r="C99" s="6">
        <v>3</v>
      </c>
      <c r="D99" s="6">
        <v>0</v>
      </c>
      <c r="E99" s="6">
        <v>0</v>
      </c>
      <c r="F99" s="5">
        <f t="shared" si="20"/>
        <v>0</v>
      </c>
      <c r="G99" s="9">
        <f t="shared" ref="G99" si="34">D99/B99</f>
        <v>0</v>
      </c>
    </row>
    <row r="100" spans="1:7">
      <c r="A100" s="13" t="s">
        <v>12</v>
      </c>
      <c r="B100" s="14"/>
      <c r="C100" s="14"/>
      <c r="D100" s="14"/>
      <c r="E100" s="14"/>
      <c r="F100" s="14"/>
      <c r="G100" s="14"/>
    </row>
    <row r="101" spans="1:7">
      <c r="A101" t="s">
        <v>73</v>
      </c>
      <c r="B101" s="6">
        <v>585</v>
      </c>
      <c r="C101" s="6">
        <v>392</v>
      </c>
      <c r="D101" s="6">
        <v>2</v>
      </c>
      <c r="E101" s="6">
        <v>191</v>
      </c>
      <c r="F101" s="5">
        <f t="shared" si="20"/>
        <v>0.3264957264957265</v>
      </c>
      <c r="G101" s="9">
        <f t="shared" ref="G101" si="35">D101/B101</f>
        <v>3.4188034188034188E-3</v>
      </c>
    </row>
    <row r="102" spans="1:7">
      <c r="A102" t="s">
        <v>25</v>
      </c>
      <c r="B102" s="6">
        <v>4</v>
      </c>
      <c r="C102" s="6">
        <v>2</v>
      </c>
      <c r="D102" s="6">
        <v>2</v>
      </c>
      <c r="E102" s="6">
        <v>0</v>
      </c>
      <c r="F102" s="5">
        <f t="shared" si="20"/>
        <v>0</v>
      </c>
      <c r="G102" s="9">
        <f t="shared" ref="G102" si="36">D102/B102</f>
        <v>0.5</v>
      </c>
    </row>
    <row r="103" spans="1:7">
      <c r="A103" s="13" t="s">
        <v>76</v>
      </c>
      <c r="B103" s="14"/>
      <c r="C103" s="14"/>
      <c r="D103" s="14"/>
      <c r="E103" s="14"/>
      <c r="F103" s="14"/>
      <c r="G103" s="14"/>
    </row>
    <row r="104" spans="1:7">
      <c r="A104" t="s">
        <v>78</v>
      </c>
      <c r="B104" s="6">
        <v>3124</v>
      </c>
      <c r="C104" s="6">
        <v>2126</v>
      </c>
      <c r="D104" s="6">
        <v>6</v>
      </c>
      <c r="E104" s="6">
        <v>992</v>
      </c>
      <c r="F104" s="5">
        <f t="shared" si="20"/>
        <v>0.31754161331626118</v>
      </c>
      <c r="G104" s="9">
        <f t="shared" ref="G104:G109" si="37">D104/B104</f>
        <v>1.9206145966709346E-3</v>
      </c>
    </row>
    <row r="105" spans="1:7">
      <c r="A105" s="1" t="s">
        <v>79</v>
      </c>
      <c r="B105" s="6">
        <v>153</v>
      </c>
      <c r="C105" s="6">
        <v>105</v>
      </c>
      <c r="D105" s="6">
        <v>0</v>
      </c>
      <c r="E105" s="6">
        <v>48</v>
      </c>
      <c r="F105" s="5">
        <f t="shared" si="20"/>
        <v>0.31372549019607843</v>
      </c>
      <c r="G105" s="9">
        <f t="shared" si="37"/>
        <v>0</v>
      </c>
    </row>
    <row r="106" spans="1:7">
      <c r="A106" s="1" t="s">
        <v>80</v>
      </c>
      <c r="B106" s="6">
        <v>1640</v>
      </c>
      <c r="C106" s="6">
        <v>1280</v>
      </c>
      <c r="D106" s="6">
        <v>56</v>
      </c>
      <c r="E106" s="6">
        <v>304</v>
      </c>
      <c r="F106" s="5">
        <f t="shared" si="20"/>
        <v>0.18536585365853658</v>
      </c>
      <c r="G106" s="9">
        <f t="shared" si="37"/>
        <v>3.4146341463414637E-2</v>
      </c>
    </row>
    <row r="107" spans="1:7">
      <c r="A107" t="s">
        <v>25</v>
      </c>
      <c r="B107" s="6">
        <v>67</v>
      </c>
      <c r="C107" s="6">
        <v>65</v>
      </c>
      <c r="D107" s="6">
        <v>2</v>
      </c>
      <c r="E107" s="6">
        <v>0</v>
      </c>
      <c r="F107" s="5">
        <f t="shared" si="20"/>
        <v>0</v>
      </c>
      <c r="G107" s="9">
        <f t="shared" si="37"/>
        <v>2.9850746268656716E-2</v>
      </c>
    </row>
    <row r="108" spans="1:7">
      <c r="A108" t="s">
        <v>33</v>
      </c>
      <c r="B108" s="6">
        <v>4</v>
      </c>
      <c r="C108" s="6">
        <v>3</v>
      </c>
      <c r="D108" s="6">
        <v>1</v>
      </c>
      <c r="E108" s="6">
        <v>0</v>
      </c>
      <c r="F108" s="5">
        <f t="shared" si="20"/>
        <v>0</v>
      </c>
      <c r="G108" s="9">
        <f t="shared" si="37"/>
        <v>0.25</v>
      </c>
    </row>
    <row r="109" spans="1:7">
      <c r="A109" t="s">
        <v>26</v>
      </c>
      <c r="B109" s="6">
        <v>4</v>
      </c>
      <c r="C109" s="6">
        <v>4</v>
      </c>
      <c r="D109" s="6">
        <v>0</v>
      </c>
      <c r="E109" s="6">
        <v>0</v>
      </c>
      <c r="F109" s="5">
        <f t="shared" si="20"/>
        <v>0</v>
      </c>
      <c r="G109" s="9">
        <f t="shared" si="37"/>
        <v>0</v>
      </c>
    </row>
    <row r="110" spans="1:7">
      <c r="A110" s="13" t="s">
        <v>77</v>
      </c>
      <c r="B110" s="14"/>
      <c r="C110" s="14"/>
      <c r="D110" s="14"/>
      <c r="E110" s="14"/>
      <c r="F110" s="14"/>
      <c r="G110" s="14"/>
    </row>
    <row r="111" spans="1:7">
      <c r="A111" t="s">
        <v>25</v>
      </c>
      <c r="B111" s="6">
        <v>5</v>
      </c>
      <c r="C111" s="6">
        <v>5</v>
      </c>
      <c r="D111" s="6">
        <v>0</v>
      </c>
      <c r="E111" s="6">
        <v>0</v>
      </c>
      <c r="F111" s="5">
        <f t="shared" si="20"/>
        <v>0</v>
      </c>
      <c r="G111" s="9">
        <f>D111/B111</f>
        <v>0</v>
      </c>
    </row>
    <row r="112" spans="1:7">
      <c r="A112" s="13" t="s">
        <v>81</v>
      </c>
      <c r="B112" s="14"/>
      <c r="C112" s="14"/>
      <c r="D112" s="14"/>
      <c r="E112" s="14"/>
      <c r="F112" s="14"/>
      <c r="G112" s="14"/>
    </row>
    <row r="113" spans="1:7">
      <c r="A113" t="s">
        <v>83</v>
      </c>
      <c r="B113" s="6">
        <v>1161</v>
      </c>
      <c r="C113" s="6">
        <v>825</v>
      </c>
      <c r="D113" s="6">
        <v>2</v>
      </c>
      <c r="E113" s="6">
        <v>334</v>
      </c>
      <c r="F113" s="5">
        <f t="shared" si="20"/>
        <v>0.2876830318690784</v>
      </c>
      <c r="G113" s="9">
        <f t="shared" ref="G113:G125" si="38">D113/B113</f>
        <v>1.7226528854435831E-3</v>
      </c>
    </row>
    <row r="114" spans="1:7" s="4" customFormat="1">
      <c r="A114" s="4" t="s">
        <v>84</v>
      </c>
      <c r="B114" s="10">
        <v>1903</v>
      </c>
      <c r="C114" s="10">
        <v>1041</v>
      </c>
      <c r="D114" s="10">
        <v>64</v>
      </c>
      <c r="E114" s="10">
        <v>798</v>
      </c>
      <c r="F114" s="11">
        <f t="shared" si="20"/>
        <v>0.41933788754598006</v>
      </c>
      <c r="G114" s="12">
        <f t="shared" si="38"/>
        <v>3.3631108775617445E-2</v>
      </c>
    </row>
    <row r="115" spans="1:7" s="4" customFormat="1">
      <c r="A115" s="4" t="s">
        <v>82</v>
      </c>
      <c r="B115" s="10">
        <v>1153</v>
      </c>
      <c r="C115" s="10">
        <v>785</v>
      </c>
      <c r="D115" s="10">
        <v>8</v>
      </c>
      <c r="E115" s="10">
        <v>360</v>
      </c>
      <c r="F115" s="11">
        <f t="shared" si="20"/>
        <v>0.31222896790980054</v>
      </c>
      <c r="G115" s="12">
        <f t="shared" si="38"/>
        <v>6.938421509106678E-3</v>
      </c>
    </row>
    <row r="116" spans="1:7" s="4" customFormat="1">
      <c r="A116" s="4" t="s">
        <v>85</v>
      </c>
      <c r="B116" s="10">
        <v>1028</v>
      </c>
      <c r="C116" s="10">
        <v>732</v>
      </c>
      <c r="D116" s="10">
        <v>31</v>
      </c>
      <c r="E116" s="10">
        <v>265</v>
      </c>
      <c r="F116" s="11">
        <f t="shared" si="20"/>
        <v>0.25778210116731515</v>
      </c>
      <c r="G116" s="12">
        <f t="shared" si="38"/>
        <v>3.0155642023346304E-2</v>
      </c>
    </row>
    <row r="117" spans="1:7" s="4" customFormat="1">
      <c r="A117" s="4" t="s">
        <v>86</v>
      </c>
      <c r="B117" s="10">
        <v>2265</v>
      </c>
      <c r="C117" s="10">
        <v>1426</v>
      </c>
      <c r="D117" s="10">
        <v>183</v>
      </c>
      <c r="E117" s="10">
        <v>656</v>
      </c>
      <c r="F117" s="11">
        <f t="shared" si="20"/>
        <v>0.28962472406181017</v>
      </c>
      <c r="G117" s="12">
        <f t="shared" si="38"/>
        <v>8.0794701986754966E-2</v>
      </c>
    </row>
    <row r="118" spans="1:7" s="4" customFormat="1">
      <c r="A118" s="4" t="s">
        <v>87</v>
      </c>
      <c r="B118" s="10">
        <v>2405</v>
      </c>
      <c r="C118" s="10">
        <v>1634</v>
      </c>
      <c r="D118" s="10">
        <v>40</v>
      </c>
      <c r="E118" s="10">
        <v>731</v>
      </c>
      <c r="F118" s="11">
        <f t="shared" si="20"/>
        <v>0.30395010395010397</v>
      </c>
      <c r="G118" s="12">
        <f t="shared" si="38"/>
        <v>1.6632016632016633E-2</v>
      </c>
    </row>
    <row r="119" spans="1:7">
      <c r="A119" t="s">
        <v>88</v>
      </c>
      <c r="B119" s="6">
        <v>120</v>
      </c>
      <c r="C119" s="6">
        <v>112</v>
      </c>
      <c r="D119" s="6">
        <v>8</v>
      </c>
      <c r="E119" s="6">
        <v>0</v>
      </c>
      <c r="F119" s="5">
        <f t="shared" si="20"/>
        <v>0</v>
      </c>
      <c r="G119" s="9">
        <f t="shared" si="38"/>
        <v>6.6666666666666666E-2</v>
      </c>
    </row>
    <row r="120" spans="1:7">
      <c r="A120" t="s">
        <v>89</v>
      </c>
      <c r="B120" s="6">
        <v>114</v>
      </c>
      <c r="C120" s="6">
        <v>111</v>
      </c>
      <c r="D120" s="6">
        <v>3</v>
      </c>
      <c r="E120" s="6">
        <v>0</v>
      </c>
      <c r="F120" s="5">
        <f t="shared" si="20"/>
        <v>0</v>
      </c>
      <c r="G120" s="9">
        <f t="shared" si="38"/>
        <v>2.6315789473684209E-2</v>
      </c>
    </row>
    <row r="121" spans="1:7">
      <c r="A121" t="s">
        <v>90</v>
      </c>
      <c r="B121" s="6">
        <v>18</v>
      </c>
      <c r="C121" s="6">
        <v>17</v>
      </c>
      <c r="D121" s="6">
        <v>1</v>
      </c>
      <c r="E121" s="6">
        <v>0</v>
      </c>
      <c r="F121" s="5">
        <f t="shared" si="20"/>
        <v>0</v>
      </c>
      <c r="G121" s="9">
        <f t="shared" si="38"/>
        <v>5.5555555555555552E-2</v>
      </c>
    </row>
    <row r="122" spans="1:7">
      <c r="A122" t="s">
        <v>91</v>
      </c>
      <c r="B122" s="6">
        <v>2</v>
      </c>
      <c r="C122" s="6">
        <v>2</v>
      </c>
      <c r="D122" s="6">
        <v>0</v>
      </c>
      <c r="E122" s="6">
        <v>0</v>
      </c>
      <c r="F122" s="5">
        <f t="shared" si="20"/>
        <v>0</v>
      </c>
      <c r="G122" s="9">
        <f t="shared" si="38"/>
        <v>0</v>
      </c>
    </row>
    <row r="123" spans="1:7">
      <c r="A123" t="s">
        <v>25</v>
      </c>
      <c r="B123" s="6">
        <v>287</v>
      </c>
      <c r="C123" s="6">
        <v>283</v>
      </c>
      <c r="D123" s="6">
        <v>4</v>
      </c>
      <c r="E123" s="6">
        <v>0</v>
      </c>
      <c r="F123" s="5">
        <f t="shared" si="20"/>
        <v>0</v>
      </c>
      <c r="G123" s="9">
        <f t="shared" si="38"/>
        <v>1.3937282229965157E-2</v>
      </c>
    </row>
    <row r="124" spans="1:7">
      <c r="A124" t="s">
        <v>92</v>
      </c>
      <c r="B124" s="6">
        <v>17</v>
      </c>
      <c r="C124" s="6">
        <v>16</v>
      </c>
      <c r="D124" s="6">
        <v>1</v>
      </c>
      <c r="E124" s="6">
        <v>0</v>
      </c>
      <c r="F124" s="5">
        <f t="shared" si="20"/>
        <v>0</v>
      </c>
      <c r="G124" s="9">
        <f t="shared" si="38"/>
        <v>5.8823529411764705E-2</v>
      </c>
    </row>
    <row r="125" spans="1:7">
      <c r="A125" t="s">
        <v>93</v>
      </c>
      <c r="B125" s="6">
        <v>10</v>
      </c>
      <c r="C125" s="6">
        <v>10</v>
      </c>
      <c r="D125" s="6">
        <v>0</v>
      </c>
      <c r="E125" s="6">
        <v>0</v>
      </c>
      <c r="F125" s="5">
        <f t="shared" si="20"/>
        <v>0</v>
      </c>
      <c r="G125" s="9">
        <f t="shared" si="38"/>
        <v>0</v>
      </c>
    </row>
    <row r="126" spans="1:7">
      <c r="A126" s="13" t="s">
        <v>13</v>
      </c>
      <c r="B126" s="14"/>
      <c r="C126" s="14"/>
      <c r="D126" s="14"/>
      <c r="E126" s="14"/>
      <c r="F126" s="14"/>
      <c r="G126" s="14"/>
    </row>
    <row r="127" spans="1:7">
      <c r="A127" t="s">
        <v>25</v>
      </c>
      <c r="B127" s="6">
        <v>14</v>
      </c>
      <c r="C127" s="6">
        <v>13</v>
      </c>
      <c r="D127" s="6">
        <v>1</v>
      </c>
      <c r="E127" s="6">
        <v>0</v>
      </c>
      <c r="F127" s="5">
        <f t="shared" ref="F127:F128" si="39">E127/B127</f>
        <v>0</v>
      </c>
      <c r="G127" s="9">
        <f t="shared" ref="G127:G128" si="40">D127/B127</f>
        <v>7.1428571428571425E-2</v>
      </c>
    </row>
    <row r="128" spans="1:7">
      <c r="A128" t="s">
        <v>92</v>
      </c>
      <c r="B128" s="6">
        <v>1</v>
      </c>
      <c r="C128" s="6">
        <v>1</v>
      </c>
      <c r="D128" s="6">
        <v>0</v>
      </c>
      <c r="E128" s="6">
        <v>0</v>
      </c>
      <c r="F128" s="5">
        <f t="shared" si="39"/>
        <v>0</v>
      </c>
      <c r="G128" s="9">
        <f t="shared" si="40"/>
        <v>0</v>
      </c>
    </row>
    <row r="129" spans="1:7">
      <c r="A129" s="13" t="s">
        <v>14</v>
      </c>
      <c r="B129" s="14"/>
      <c r="C129" s="14"/>
      <c r="D129" s="14"/>
      <c r="E129" s="14"/>
      <c r="F129" s="14"/>
      <c r="G129" s="14"/>
    </row>
    <row r="130" spans="1:7">
      <c r="A130" t="s">
        <v>100</v>
      </c>
      <c r="B130" s="6">
        <v>162</v>
      </c>
      <c r="C130" s="6">
        <v>108</v>
      </c>
      <c r="D130" s="6">
        <v>0</v>
      </c>
      <c r="E130" s="6">
        <v>54</v>
      </c>
      <c r="F130" s="5">
        <f t="shared" ref="F130:F131" si="41">E130/B130</f>
        <v>0.33333333333333331</v>
      </c>
      <c r="G130" s="9">
        <f t="shared" ref="G130:G131" si="42">D130/B130</f>
        <v>0</v>
      </c>
    </row>
    <row r="131" spans="1:7">
      <c r="A131" t="s">
        <v>25</v>
      </c>
      <c r="B131" s="6">
        <v>9</v>
      </c>
      <c r="C131" s="6">
        <v>9</v>
      </c>
      <c r="D131" s="6">
        <v>0</v>
      </c>
      <c r="E131" s="6">
        <v>0</v>
      </c>
      <c r="F131" s="5">
        <f t="shared" si="41"/>
        <v>0</v>
      </c>
      <c r="G131" s="9">
        <f t="shared" si="42"/>
        <v>0</v>
      </c>
    </row>
    <row r="132" spans="1:7">
      <c r="A132" s="13" t="s">
        <v>15</v>
      </c>
      <c r="B132" s="14"/>
      <c r="C132" s="14"/>
      <c r="D132" s="14"/>
      <c r="E132" s="14"/>
      <c r="F132" s="14"/>
      <c r="G132" s="14"/>
    </row>
    <row r="133" spans="1:7">
      <c r="A133" t="s">
        <v>101</v>
      </c>
      <c r="B133" s="6">
        <v>508</v>
      </c>
      <c r="C133" s="6">
        <v>359</v>
      </c>
      <c r="D133" s="6">
        <v>2</v>
      </c>
      <c r="E133" s="6">
        <v>147</v>
      </c>
      <c r="F133" s="5">
        <f t="shared" ref="F133:F135" si="43">E133/B133</f>
        <v>0.28937007874015747</v>
      </c>
      <c r="G133" s="9">
        <f t="shared" ref="G133:G135" si="44">D133/B133</f>
        <v>3.937007874015748E-3</v>
      </c>
    </row>
    <row r="134" spans="1:7">
      <c r="A134" t="s">
        <v>102</v>
      </c>
      <c r="B134" s="6">
        <v>323</v>
      </c>
      <c r="C134" s="6">
        <v>218</v>
      </c>
      <c r="D134" s="6">
        <v>0</v>
      </c>
      <c r="E134" s="6">
        <v>105</v>
      </c>
      <c r="F134" s="5">
        <f t="shared" si="43"/>
        <v>0.32507739938080493</v>
      </c>
      <c r="G134" s="9">
        <f t="shared" si="44"/>
        <v>0</v>
      </c>
    </row>
    <row r="135" spans="1:7">
      <c r="A135" t="s">
        <v>25</v>
      </c>
      <c r="B135" s="6">
        <v>7</v>
      </c>
      <c r="C135" s="6">
        <v>6</v>
      </c>
      <c r="D135" s="6">
        <v>1</v>
      </c>
      <c r="E135" s="6">
        <v>0</v>
      </c>
      <c r="F135" s="5">
        <f t="shared" si="43"/>
        <v>0</v>
      </c>
      <c r="G135" s="9">
        <f t="shared" si="44"/>
        <v>0.14285714285714285</v>
      </c>
    </row>
    <row r="136" spans="1:7">
      <c r="A136" s="13" t="s">
        <v>103</v>
      </c>
      <c r="B136" s="14"/>
      <c r="C136" s="14"/>
      <c r="D136" s="14"/>
      <c r="E136" s="14"/>
      <c r="F136" s="14"/>
      <c r="G136" s="14"/>
    </row>
    <row r="137" spans="1:7">
      <c r="A137" t="s">
        <v>104</v>
      </c>
      <c r="B137" s="6">
        <v>285</v>
      </c>
      <c r="C137" s="6">
        <v>168</v>
      </c>
      <c r="D137" s="6">
        <v>0</v>
      </c>
      <c r="E137" s="6">
        <v>117</v>
      </c>
      <c r="F137" s="5">
        <f t="shared" ref="F137:F138" si="45">E137/B137</f>
        <v>0.41052631578947368</v>
      </c>
      <c r="G137" s="9">
        <f t="shared" ref="G137:G138" si="46">D137/B137</f>
        <v>0</v>
      </c>
    </row>
    <row r="138" spans="1:7">
      <c r="A138" t="s">
        <v>25</v>
      </c>
      <c r="B138" s="6">
        <v>21</v>
      </c>
      <c r="C138" s="6">
        <v>19</v>
      </c>
      <c r="D138" s="6">
        <v>2</v>
      </c>
      <c r="E138" s="6">
        <v>0</v>
      </c>
      <c r="F138" s="5">
        <f t="shared" si="45"/>
        <v>0</v>
      </c>
      <c r="G138" s="9">
        <f t="shared" si="46"/>
        <v>9.5238095238095233E-2</v>
      </c>
    </row>
    <row r="139" spans="1:7">
      <c r="A139" s="13" t="s">
        <v>105</v>
      </c>
      <c r="B139" s="14"/>
      <c r="C139" s="14"/>
      <c r="D139" s="14"/>
      <c r="E139" s="14"/>
      <c r="F139" s="14"/>
      <c r="G139" s="14"/>
    </row>
    <row r="140" spans="1:7">
      <c r="A140" t="s">
        <v>106</v>
      </c>
      <c r="B140" s="6">
        <v>50</v>
      </c>
      <c r="C140" s="6">
        <v>31</v>
      </c>
      <c r="D140" s="6">
        <v>0</v>
      </c>
      <c r="E140" s="6">
        <v>19</v>
      </c>
      <c r="F140" s="5">
        <f t="shared" ref="F140:F141" si="47">E140/B140</f>
        <v>0.38</v>
      </c>
      <c r="G140" s="9">
        <f t="shared" ref="G140:G141" si="48">D140/B140</f>
        <v>0</v>
      </c>
    </row>
    <row r="141" spans="1:7">
      <c r="A141" t="s">
        <v>25</v>
      </c>
      <c r="B141" s="6">
        <v>1</v>
      </c>
      <c r="C141" s="6">
        <v>1</v>
      </c>
      <c r="D141" s="6">
        <v>0</v>
      </c>
      <c r="E141" s="6">
        <v>0</v>
      </c>
      <c r="F141" s="5">
        <f t="shared" si="47"/>
        <v>0</v>
      </c>
      <c r="G141" s="9">
        <f t="shared" si="48"/>
        <v>0</v>
      </c>
    </row>
    <row r="142" spans="1:7">
      <c r="A142" s="13" t="s">
        <v>108</v>
      </c>
      <c r="B142" s="14"/>
      <c r="C142" s="14"/>
      <c r="D142" s="14"/>
      <c r="E142" s="14"/>
      <c r="F142" s="14"/>
      <c r="G142" s="14"/>
    </row>
    <row r="143" spans="1:7">
      <c r="A143" t="s">
        <v>107</v>
      </c>
      <c r="B143" s="6">
        <v>276</v>
      </c>
      <c r="C143" s="6">
        <v>181</v>
      </c>
      <c r="D143" s="6">
        <v>0</v>
      </c>
      <c r="E143" s="6">
        <v>95</v>
      </c>
      <c r="F143" s="5">
        <f t="shared" ref="F143:F144" si="49">E143/B143</f>
        <v>0.34420289855072461</v>
      </c>
      <c r="G143" s="9">
        <f t="shared" ref="G143:G144" si="50">D143/B143</f>
        <v>0</v>
      </c>
    </row>
    <row r="144" spans="1:7">
      <c r="A144" t="s">
        <v>25</v>
      </c>
      <c r="B144" s="6">
        <v>6</v>
      </c>
      <c r="C144" s="6">
        <v>6</v>
      </c>
      <c r="D144" s="6">
        <v>0</v>
      </c>
      <c r="E144" s="6">
        <v>0</v>
      </c>
      <c r="F144" s="5">
        <f t="shared" si="49"/>
        <v>0</v>
      </c>
      <c r="G144" s="9">
        <f t="shared" si="50"/>
        <v>0</v>
      </c>
    </row>
    <row r="145" spans="1:7">
      <c r="A145" s="13" t="s">
        <v>95</v>
      </c>
      <c r="B145" s="14"/>
      <c r="C145" s="14"/>
      <c r="D145" s="14"/>
      <c r="E145" s="14"/>
      <c r="F145" s="14"/>
      <c r="G145" s="14"/>
    </row>
    <row r="146" spans="1:7" s="4" customFormat="1">
      <c r="A146" s="4" t="s">
        <v>96</v>
      </c>
      <c r="B146" s="10">
        <v>5642</v>
      </c>
      <c r="C146" s="10">
        <v>3666</v>
      </c>
      <c r="D146" s="10">
        <v>134</v>
      </c>
      <c r="E146" s="10">
        <v>1842</v>
      </c>
      <c r="F146" s="11">
        <f t="shared" ref="F146:F153" si="51">E146/B146</f>
        <v>0.32647997164126197</v>
      </c>
      <c r="G146" s="12">
        <f t="shared" ref="G146:G153" si="52">D146/B146</f>
        <v>2.3750443105281814E-2</v>
      </c>
    </row>
    <row r="147" spans="1:7">
      <c r="A147" t="s">
        <v>97</v>
      </c>
      <c r="B147" s="6">
        <v>1087</v>
      </c>
      <c r="C147" s="6">
        <v>808</v>
      </c>
      <c r="D147" s="6">
        <v>25</v>
      </c>
      <c r="E147" s="6">
        <v>254</v>
      </c>
      <c r="F147" s="5">
        <f t="shared" si="51"/>
        <v>0.23367065317387303</v>
      </c>
      <c r="G147" s="9">
        <f t="shared" si="52"/>
        <v>2.2999080036798528E-2</v>
      </c>
    </row>
    <row r="148" spans="1:7">
      <c r="A148" t="s">
        <v>98</v>
      </c>
      <c r="B148" s="6">
        <v>42</v>
      </c>
      <c r="C148" s="6">
        <v>40</v>
      </c>
      <c r="D148" s="6">
        <v>2</v>
      </c>
      <c r="E148" s="6">
        <v>0</v>
      </c>
      <c r="F148" s="5">
        <f t="shared" si="51"/>
        <v>0</v>
      </c>
      <c r="G148" s="9">
        <f t="shared" si="52"/>
        <v>4.7619047619047616E-2</v>
      </c>
    </row>
    <row r="149" spans="1:7">
      <c r="A149" t="s">
        <v>49</v>
      </c>
      <c r="B149" s="6">
        <v>1</v>
      </c>
      <c r="C149" s="6">
        <v>1</v>
      </c>
      <c r="D149" s="6">
        <v>0</v>
      </c>
      <c r="E149" s="6">
        <v>0</v>
      </c>
      <c r="F149" s="5">
        <f t="shared" si="51"/>
        <v>0</v>
      </c>
      <c r="G149" s="9">
        <f t="shared" si="52"/>
        <v>0</v>
      </c>
    </row>
    <row r="150" spans="1:7">
      <c r="A150" t="s">
        <v>99</v>
      </c>
      <c r="B150" s="6">
        <v>1</v>
      </c>
      <c r="C150" s="6">
        <v>1</v>
      </c>
      <c r="D150" s="6">
        <v>0</v>
      </c>
      <c r="E150" s="6">
        <v>0</v>
      </c>
      <c r="F150" s="5">
        <f t="shared" si="51"/>
        <v>0</v>
      </c>
      <c r="G150" s="9">
        <f t="shared" si="52"/>
        <v>0</v>
      </c>
    </row>
    <row r="151" spans="1:7">
      <c r="A151" t="s">
        <v>25</v>
      </c>
      <c r="B151" s="6">
        <v>81</v>
      </c>
      <c r="C151" s="6">
        <v>78</v>
      </c>
      <c r="D151" s="6">
        <v>3</v>
      </c>
      <c r="E151" s="6">
        <v>0</v>
      </c>
      <c r="F151" s="5">
        <f t="shared" si="51"/>
        <v>0</v>
      </c>
      <c r="G151" s="9">
        <f t="shared" si="52"/>
        <v>3.7037037037037035E-2</v>
      </c>
    </row>
    <row r="152" spans="1:7">
      <c r="A152" t="s">
        <v>92</v>
      </c>
      <c r="B152" s="6">
        <v>7</v>
      </c>
      <c r="C152" s="6">
        <v>7</v>
      </c>
      <c r="D152" s="6">
        <v>0</v>
      </c>
      <c r="E152" s="6">
        <v>0</v>
      </c>
      <c r="F152" s="5">
        <f t="shared" si="51"/>
        <v>0</v>
      </c>
      <c r="G152" s="9">
        <f t="shared" si="52"/>
        <v>0</v>
      </c>
    </row>
    <row r="153" spans="1:7">
      <c r="A153" t="s">
        <v>93</v>
      </c>
      <c r="B153" s="6">
        <v>3</v>
      </c>
      <c r="C153" s="6">
        <v>3</v>
      </c>
      <c r="D153" s="6">
        <v>0</v>
      </c>
      <c r="E153" s="6">
        <v>0</v>
      </c>
      <c r="F153" s="5">
        <f t="shared" si="51"/>
        <v>0</v>
      </c>
      <c r="G153" s="9">
        <f t="shared" si="52"/>
        <v>0</v>
      </c>
    </row>
    <row r="154" spans="1:7">
      <c r="A154" s="13" t="s">
        <v>16</v>
      </c>
      <c r="B154" s="14"/>
      <c r="C154" s="14"/>
      <c r="D154" s="14"/>
      <c r="E154" s="14"/>
      <c r="F154" s="14"/>
      <c r="G154" s="14"/>
    </row>
    <row r="155" spans="1:7">
      <c r="A155" t="s">
        <v>25</v>
      </c>
      <c r="B155" s="8">
        <v>1</v>
      </c>
      <c r="C155" s="8">
        <v>1</v>
      </c>
      <c r="D155" s="8">
        <v>0</v>
      </c>
      <c r="E155" s="8">
        <v>0</v>
      </c>
      <c r="F155" s="5">
        <f t="shared" ref="F155" si="53">E155/B155</f>
        <v>0</v>
      </c>
      <c r="G155" s="9">
        <f t="shared" ref="G155" si="54">D155/B155</f>
        <v>0</v>
      </c>
    </row>
    <row r="156" spans="1:7">
      <c r="A156" s="13" t="s">
        <v>17</v>
      </c>
      <c r="B156" s="14"/>
      <c r="C156" s="14"/>
      <c r="D156" s="14"/>
      <c r="E156" s="14"/>
      <c r="F156" s="14"/>
      <c r="G156" s="14"/>
    </row>
    <row r="157" spans="1:7">
      <c r="A157" t="s">
        <v>109</v>
      </c>
      <c r="B157" s="8">
        <v>558</v>
      </c>
      <c r="C157" s="8">
        <v>405</v>
      </c>
      <c r="D157" s="8">
        <v>2</v>
      </c>
      <c r="E157" s="6">
        <v>151</v>
      </c>
      <c r="F157" s="5">
        <f t="shared" ref="F157" si="55">E157/B157</f>
        <v>0.27060931899641577</v>
      </c>
      <c r="G157" s="9">
        <f t="shared" ref="G157" si="56">D157/B157</f>
        <v>3.5842293906810036E-3</v>
      </c>
    </row>
    <row r="158" spans="1:7">
      <c r="A158" s="1" t="s">
        <v>110</v>
      </c>
      <c r="B158" s="8">
        <v>549</v>
      </c>
      <c r="C158" s="8">
        <v>389</v>
      </c>
      <c r="D158" s="6">
        <v>4</v>
      </c>
      <c r="E158" s="6">
        <v>156</v>
      </c>
      <c r="F158" s="5">
        <f t="shared" ref="F158:F161" si="57">E158/B158</f>
        <v>0.28415300546448086</v>
      </c>
      <c r="G158" s="9">
        <f t="shared" ref="G158:G161" si="58">D158/B158</f>
        <v>7.2859744990892532E-3</v>
      </c>
    </row>
    <row r="159" spans="1:7">
      <c r="A159" s="1" t="s">
        <v>111</v>
      </c>
      <c r="B159" s="8">
        <v>64</v>
      </c>
      <c r="C159" s="6">
        <v>60</v>
      </c>
      <c r="D159" s="6">
        <v>4</v>
      </c>
      <c r="E159" s="6">
        <v>0</v>
      </c>
      <c r="F159" s="5">
        <f t="shared" si="57"/>
        <v>0</v>
      </c>
      <c r="G159" s="9">
        <f t="shared" si="58"/>
        <v>6.25E-2</v>
      </c>
    </row>
    <row r="160" spans="1:7">
      <c r="A160" t="s">
        <v>25</v>
      </c>
      <c r="B160" s="8">
        <v>20</v>
      </c>
      <c r="C160" s="8">
        <v>20</v>
      </c>
      <c r="D160" s="6">
        <v>0</v>
      </c>
      <c r="E160" s="6">
        <v>0</v>
      </c>
      <c r="F160" s="5">
        <f t="shared" si="57"/>
        <v>0</v>
      </c>
      <c r="G160" s="9">
        <f t="shared" si="58"/>
        <v>0</v>
      </c>
    </row>
    <row r="161" spans="1:7">
      <c r="A161" t="s">
        <v>93</v>
      </c>
      <c r="B161" s="8">
        <v>1</v>
      </c>
      <c r="C161" s="6">
        <v>1</v>
      </c>
      <c r="D161" s="6">
        <v>0</v>
      </c>
      <c r="E161" s="6">
        <v>0</v>
      </c>
      <c r="F161" s="5">
        <f t="shared" si="57"/>
        <v>0</v>
      </c>
      <c r="G161" s="9">
        <f t="shared" si="58"/>
        <v>0</v>
      </c>
    </row>
    <row r="163" spans="1:7">
      <c r="A163" s="1"/>
    </row>
    <row r="164" spans="1:7">
      <c r="B164" s="15" t="s">
        <v>18</v>
      </c>
      <c r="C164" s="15" t="s">
        <v>20</v>
      </c>
      <c r="D164" s="15"/>
      <c r="E164" s="15"/>
      <c r="F164" s="16" t="s">
        <v>29</v>
      </c>
      <c r="G164" s="18" t="s">
        <v>94</v>
      </c>
    </row>
    <row r="165" spans="1:7">
      <c r="B165" s="15"/>
      <c r="C165" s="3" t="s">
        <v>21</v>
      </c>
      <c r="D165" s="3" t="s">
        <v>22</v>
      </c>
      <c r="E165" s="3" t="s">
        <v>23</v>
      </c>
      <c r="F165" s="17"/>
      <c r="G165" s="18"/>
    </row>
    <row r="166" spans="1:7">
      <c r="B166" s="6">
        <v>45330</v>
      </c>
      <c r="C166" s="6">
        <v>31315</v>
      </c>
      <c r="D166" s="6">
        <v>899</v>
      </c>
      <c r="E166" s="6">
        <v>13116</v>
      </c>
      <c r="F166" s="5">
        <v>0.28934480476505597</v>
      </c>
      <c r="G166" s="9">
        <v>1.9832340613280389E-2</v>
      </c>
    </row>
    <row r="168" spans="1:7" ht="34.5" customHeight="1">
      <c r="A168" s="23" t="s">
        <v>112</v>
      </c>
      <c r="B168" s="23"/>
      <c r="C168" s="23"/>
      <c r="D168" s="23"/>
      <c r="E168" s="23"/>
      <c r="F168" s="23"/>
      <c r="G168" s="23"/>
    </row>
  </sheetData>
  <mergeCells count="44">
    <mergeCell ref="A34:G34"/>
    <mergeCell ref="A23:G23"/>
    <mergeCell ref="A168:G168"/>
    <mergeCell ref="A112:G112"/>
    <mergeCell ref="A57:G57"/>
    <mergeCell ref="A65:G65"/>
    <mergeCell ref="A68:G68"/>
    <mergeCell ref="A73:G73"/>
    <mergeCell ref="A77:G77"/>
    <mergeCell ref="A79:G79"/>
    <mergeCell ref="A88:G88"/>
    <mergeCell ref="A93:G93"/>
    <mergeCell ref="A100:G100"/>
    <mergeCell ref="A103:G103"/>
    <mergeCell ref="A110:G110"/>
    <mergeCell ref="F1:F2"/>
    <mergeCell ref="C1:E1"/>
    <mergeCell ref="B1:B2"/>
    <mergeCell ref="A1:A2"/>
    <mergeCell ref="G1:G2"/>
    <mergeCell ref="A129:G129"/>
    <mergeCell ref="A132:G132"/>
    <mergeCell ref="A136:G136"/>
    <mergeCell ref="A139:G139"/>
    <mergeCell ref="A3:G3"/>
    <mergeCell ref="A6:G6"/>
    <mergeCell ref="A47:G47"/>
    <mergeCell ref="A43:G43"/>
    <mergeCell ref="A51:G51"/>
    <mergeCell ref="A54:G54"/>
    <mergeCell ref="A10:G10"/>
    <mergeCell ref="A18:G18"/>
    <mergeCell ref="A25:G25"/>
    <mergeCell ref="A29:G29"/>
    <mergeCell ref="A31:G31"/>
    <mergeCell ref="A126:G126"/>
    <mergeCell ref="A142:G142"/>
    <mergeCell ref="A154:G154"/>
    <mergeCell ref="A156:G156"/>
    <mergeCell ref="B164:B165"/>
    <mergeCell ref="C164:E164"/>
    <mergeCell ref="F164:F165"/>
    <mergeCell ref="G164:G165"/>
    <mergeCell ref="A145:G14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Christa</cp:lastModifiedBy>
  <dcterms:created xsi:type="dcterms:W3CDTF">2012-01-26T00:19:44Z</dcterms:created>
  <dcterms:modified xsi:type="dcterms:W3CDTF">2012-02-02T23:14:42Z</dcterms:modified>
</cp:coreProperties>
</file>